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2392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<sst xmlns="http://schemas.openxmlformats.org/spreadsheetml/2006/main" count="1014" uniqueCount="455">
  <si>
    <t>Competition</t>
  </si>
  <si>
    <t>Group Two</t>
  </si>
  <si>
    <t>Records</t>
  </si>
  <si>
    <t>TQ</t>
  </si>
  <si>
    <t>Total</t>
  </si>
  <si>
    <t>Super Stock</t>
  </si>
  <si>
    <t>Competition Bike</t>
  </si>
  <si>
    <t>Super Compact</t>
  </si>
  <si>
    <t>Super Gas</t>
  </si>
  <si>
    <t>Supercharged Outlaws</t>
  </si>
  <si>
    <t>Modified</t>
  </si>
  <si>
    <t>Super Sedan</t>
  </si>
  <si>
    <t>Modified Bike</t>
  </si>
  <si>
    <t>Super Street</t>
  </si>
  <si>
    <t>Junior Dragster</t>
  </si>
  <si>
    <t>Group Three</t>
  </si>
  <si>
    <t>Group Four</t>
  </si>
  <si>
    <t>R1 Portland</t>
  </si>
  <si>
    <t xml:space="preserve">R2 Perth </t>
  </si>
  <si>
    <t>R2 Perth</t>
  </si>
  <si>
    <t>DIVISION</t>
  </si>
  <si>
    <r>
      <t xml:space="preserve">Italicised </t>
    </r>
    <r>
      <rPr>
        <i/>
        <u val="single"/>
        <sz val="11"/>
        <color indexed="8"/>
        <rFont val="Calibri"/>
        <family val="2"/>
      </rPr>
      <t>round</t>
    </r>
    <r>
      <rPr>
        <i/>
        <sz val="11"/>
        <color indexed="8"/>
        <rFont val="Calibri"/>
        <family val="2"/>
      </rPr>
      <t xml:space="preserve"> points are where 50 percent bonus applied to competitor at Perth Motorplex that has contested another Summit Racing Equipment Sportsman Series Round</t>
    </r>
  </si>
  <si>
    <r>
      <rPr>
        <b/>
        <i/>
        <sz val="11"/>
        <color indexed="8"/>
        <rFont val="Calibri"/>
        <family val="2"/>
      </rPr>
      <t xml:space="preserve">BOLD &amp; </t>
    </r>
    <r>
      <rPr>
        <i/>
        <sz val="11"/>
        <color indexed="8"/>
        <rFont val="Calibri"/>
        <family val="2"/>
      </rPr>
      <t xml:space="preserve">Italicised </t>
    </r>
    <r>
      <rPr>
        <i/>
        <u val="single"/>
        <sz val="11"/>
        <color indexed="8"/>
        <rFont val="Calibri"/>
        <family val="2"/>
      </rPr>
      <t>total</t>
    </r>
    <r>
      <rPr>
        <i/>
        <sz val="11"/>
        <color indexed="8"/>
        <rFont val="Calibri"/>
        <family val="2"/>
      </rPr>
      <t xml:space="preserve"> points are where competitor has reached 160 point cap  for Summit Racing Equipment Sportsman Series</t>
    </r>
  </si>
  <si>
    <t>R3 Adelaide</t>
  </si>
  <si>
    <t>R4 Willowbank</t>
  </si>
  <si>
    <t>R5 Sydney</t>
  </si>
  <si>
    <t>R6 Willowbank</t>
  </si>
  <si>
    <t>Top Sportsman</t>
  </si>
  <si>
    <t>Domenic Rigoli</t>
  </si>
  <si>
    <t>NSW</t>
  </si>
  <si>
    <t>VIC/TAS</t>
  </si>
  <si>
    <t>Craig Geddes</t>
  </si>
  <si>
    <t>Peter Pisalidis</t>
  </si>
  <si>
    <t>Daniel Camilleri</t>
  </si>
  <si>
    <t>Louis Svingos</t>
  </si>
  <si>
    <t>SA</t>
  </si>
  <si>
    <t>Cameron Ambesi</t>
  </si>
  <si>
    <t>Sam Preece</t>
  </si>
  <si>
    <t>Peter Deguara</t>
  </si>
  <si>
    <t>Doina Day</t>
  </si>
  <si>
    <t>Ryan Van Dyk</t>
  </si>
  <si>
    <t>NQ</t>
  </si>
  <si>
    <t>Paul Stephen</t>
  </si>
  <si>
    <t>Craig Hanley</t>
  </si>
  <si>
    <t>Justin Russell</t>
  </si>
  <si>
    <t>Jason Keily</t>
  </si>
  <si>
    <t>Lyle Gilmore</t>
  </si>
  <si>
    <t>Shaun Kirkman</t>
  </si>
  <si>
    <t>Michael Vidau</t>
  </si>
  <si>
    <t>Stuart McBain</t>
  </si>
  <si>
    <t>Brett Henley</t>
  </si>
  <si>
    <t>Julien Carafa</t>
  </si>
  <si>
    <t>Graham Hargrave</t>
  </si>
  <si>
    <t>Paul Russo</t>
  </si>
  <si>
    <t>Neil Davis</t>
  </si>
  <si>
    <t>Daniel Jones</t>
  </si>
  <si>
    <t>Darren Nichele</t>
  </si>
  <si>
    <t>Jasmine Ryan</t>
  </si>
  <si>
    <t>Chris Farrell</t>
  </si>
  <si>
    <t>Simon Barlow</t>
  </si>
  <si>
    <t>Cory Dyson</t>
  </si>
  <si>
    <t>Shane Wynd</t>
  </si>
  <si>
    <t>Luke Cartledge</t>
  </si>
  <si>
    <t>Kenny Stewart</t>
  </si>
  <si>
    <t>Jess Turner</t>
  </si>
  <si>
    <t>Jayden Talbot</t>
  </si>
  <si>
    <t>Wade Kisyma</t>
  </si>
  <si>
    <t>Matthew Stone</t>
  </si>
  <si>
    <t>Daniel Cassar</t>
  </si>
  <si>
    <t>Leanne Braggs</t>
  </si>
  <si>
    <t xml:space="preserve">Neil Dyson </t>
  </si>
  <si>
    <t>Craig Baker</t>
  </si>
  <si>
    <t>Tim Stewart</t>
  </si>
  <si>
    <t>Jason Arbery</t>
  </si>
  <si>
    <t>David Yanko</t>
  </si>
  <si>
    <t>Ned Karanovic</t>
  </si>
  <si>
    <t>Bob Sherry</t>
  </si>
  <si>
    <t>John Kapiris</t>
  </si>
  <si>
    <t>Tony Miskelly</t>
  </si>
  <si>
    <t>Matt Forbes</t>
  </si>
  <si>
    <t>Vlado Turic</t>
  </si>
  <si>
    <t>Stephen Griffin</t>
  </si>
  <si>
    <t>Andrew Johnstone</t>
  </si>
  <si>
    <t>Alex Gkroidis</t>
  </si>
  <si>
    <t>David Todd</t>
  </si>
  <si>
    <t>Shane Ellis</t>
  </si>
  <si>
    <t>Malcolm Luff</t>
  </si>
  <si>
    <t>Nathan Stone</t>
  </si>
  <si>
    <t>Tony Frost</t>
  </si>
  <si>
    <t>Bryan Finn</t>
  </si>
  <si>
    <t xml:space="preserve">Don Baird </t>
  </si>
  <si>
    <t>David Carrol</t>
  </si>
  <si>
    <t>Joe Khoury</t>
  </si>
  <si>
    <t>Shane Walker</t>
  </si>
  <si>
    <t>Greg Sparks</t>
  </si>
  <si>
    <t>Rob Cassar</t>
  </si>
  <si>
    <t>Harry Harris</t>
  </si>
  <si>
    <t>Enzo Clemente</t>
  </si>
  <si>
    <t>Tony Barbara</t>
  </si>
  <si>
    <t>Michael Bridges</t>
  </si>
  <si>
    <t>Joe Jurkovic</t>
  </si>
  <si>
    <t>Scott Cleary</t>
  </si>
  <si>
    <t>Scott Riley</t>
  </si>
  <si>
    <t>Chris King</t>
  </si>
  <si>
    <t>Jordan Spencer</t>
  </si>
  <si>
    <t>Josh Baker</t>
  </si>
  <si>
    <t>Jake Cartledge</t>
  </si>
  <si>
    <t>Toby Austin</t>
  </si>
  <si>
    <t>Daniel Carranza</t>
  </si>
  <si>
    <t>Tim Baker</t>
  </si>
  <si>
    <t xml:space="preserve">Andrew Shirley </t>
  </si>
  <si>
    <t>Brodie Tedesco</t>
  </si>
  <si>
    <t xml:space="preserve">Graeme Spencer </t>
  </si>
  <si>
    <t>Colin Griffin</t>
  </si>
  <si>
    <t>Bruno Romeo</t>
  </si>
  <si>
    <t>Jake Culmone</t>
  </si>
  <si>
    <t>Steve McCumber</t>
  </si>
  <si>
    <t>Warren Bull</t>
  </si>
  <si>
    <t>Renee Cockerill</t>
  </si>
  <si>
    <t>Danny Buccella</t>
  </si>
  <si>
    <t>Michael DeRose</t>
  </si>
  <si>
    <t>Edgell Mallis</t>
  </si>
  <si>
    <t>Daniel Natalotto</t>
  </si>
  <si>
    <t>WA</t>
  </si>
  <si>
    <t>Steven Norman</t>
  </si>
  <si>
    <t>Russell Ladbrook</t>
  </si>
  <si>
    <t>Ross Smith</t>
  </si>
  <si>
    <t>Phill Paton</t>
  </si>
  <si>
    <t>Michael Hollister</t>
  </si>
  <si>
    <t>Ross Green</t>
  </si>
  <si>
    <t>Ryan Learmonth</t>
  </si>
  <si>
    <t>Todd Johnson</t>
  </si>
  <si>
    <t>Wayne McGuinness</t>
  </si>
  <si>
    <t>Alistair McClure</t>
  </si>
  <si>
    <t>Kyle Putland</t>
  </si>
  <si>
    <t>Stuart Moresby</t>
  </si>
  <si>
    <t>Trent Morrison</t>
  </si>
  <si>
    <t>Shane Joyce</t>
  </si>
  <si>
    <t>Kirsty Cunningham</t>
  </si>
  <si>
    <t>Justin Taylor</t>
  </si>
  <si>
    <t>Brett Glover</t>
  </si>
  <si>
    <t>Allen Puglia</t>
  </si>
  <si>
    <t>Errol Quartermaine</t>
  </si>
  <si>
    <t>Jamie Chaisty</t>
  </si>
  <si>
    <t>Robert Gaikhorst</t>
  </si>
  <si>
    <t>Adrian Geary</t>
  </si>
  <si>
    <t>Shane Kosteszyn</t>
  </si>
  <si>
    <t>Michael Buckley</t>
  </si>
  <si>
    <t>Donald Friend</t>
  </si>
  <si>
    <t>Tracey De Jager</t>
  </si>
  <si>
    <t>Jack Bowden</t>
  </si>
  <si>
    <t>Ben Hoar</t>
  </si>
  <si>
    <t>Jon Ferguson</t>
  </si>
  <si>
    <t>Ian Foster</t>
  </si>
  <si>
    <t>Steven Yozzi</t>
  </si>
  <si>
    <t>Danny Costello</t>
  </si>
  <si>
    <t>Greg Gibson</t>
  </si>
  <si>
    <t>Frank Taylor</t>
  </si>
  <si>
    <t>Gregory James</t>
  </si>
  <si>
    <t>Simon Travalgini</t>
  </si>
  <si>
    <t>Wayne Batson</t>
  </si>
  <si>
    <t>Paul Carey</t>
  </si>
  <si>
    <t>Vince Belladonna</t>
  </si>
  <si>
    <t>Lorenzo Gullotto</t>
  </si>
  <si>
    <t>Goran Kojic</t>
  </si>
  <si>
    <t>Nicholas Puglia</t>
  </si>
  <si>
    <t>Brett Illich</t>
  </si>
  <si>
    <t>Logan Muir</t>
  </si>
  <si>
    <t>Yvette Gregg</t>
  </si>
  <si>
    <t>Jake Lane</t>
  </si>
  <si>
    <t>Michelle Osborn</t>
  </si>
  <si>
    <t>Alesha Adamos</t>
  </si>
  <si>
    <t>Simon Lekias</t>
  </si>
  <si>
    <t>Damion Le-Cocq</t>
  </si>
  <si>
    <t>Robyn Butler</t>
  </si>
  <si>
    <t>Paul Ryan</t>
  </si>
  <si>
    <t>Michael Lanigan</t>
  </si>
  <si>
    <t>Michelle Katavatis</t>
  </si>
  <si>
    <t>Sam Treasure</t>
  </si>
  <si>
    <t>Paul Downe</t>
  </si>
  <si>
    <t>Andy Kahle</t>
  </si>
  <si>
    <t>Shane O'Sullivan</t>
  </si>
  <si>
    <t>Merven Biggs</t>
  </si>
  <si>
    <t>Rob Hickey</t>
  </si>
  <si>
    <t>Martin Mirco</t>
  </si>
  <si>
    <t>Laurence Adamos</t>
  </si>
  <si>
    <t>Craig Thorstensen</t>
  </si>
  <si>
    <t>Ian Read</t>
  </si>
  <si>
    <t>Johnny Ireland</t>
  </si>
  <si>
    <t>Vic/TAS</t>
  </si>
  <si>
    <t>Luke Nieuwhof</t>
  </si>
  <si>
    <t>Justin Vodanovich</t>
  </si>
  <si>
    <t>Darrin McDonald</t>
  </si>
  <si>
    <t>Paul McNamara</t>
  </si>
  <si>
    <t>Stan Lisle</t>
  </si>
  <si>
    <t>Mick Day</t>
  </si>
  <si>
    <t xml:space="preserve">Geoff Smith </t>
  </si>
  <si>
    <t>Justin Townson</t>
  </si>
  <si>
    <t>Ian Glatz</t>
  </si>
  <si>
    <t>Lee Watson</t>
  </si>
  <si>
    <t>Kirstie Wroe</t>
  </si>
  <si>
    <t>Wayne Praetz</t>
  </si>
  <si>
    <t>Bernie Ellerby</t>
  </si>
  <si>
    <t>Nicholas Wroe</t>
  </si>
  <si>
    <t>Darran Bakranich</t>
  </si>
  <si>
    <t>Ashleigh Wroe</t>
  </si>
  <si>
    <t>Cameron Lockett</t>
  </si>
  <si>
    <t>Georgia McSweeney</t>
  </si>
  <si>
    <t>Jacob Mills</t>
  </si>
  <si>
    <t>Mike Caridi</t>
  </si>
  <si>
    <t>John Szabo</t>
  </si>
  <si>
    <t>Bailey Ferguson</t>
  </si>
  <si>
    <t>Matthew O'Connor</t>
  </si>
  <si>
    <t>Brendan Kanters</t>
  </si>
  <si>
    <t>Melissa Spadaro</t>
  </si>
  <si>
    <t>Nathan Dixon</t>
  </si>
  <si>
    <t>Mikey Naylor</t>
  </si>
  <si>
    <t>Kane Higgins</t>
  </si>
  <si>
    <t>Connor Begley</t>
  </si>
  <si>
    <t>Connor McClure</t>
  </si>
  <si>
    <t>Jim Ioannidis</t>
  </si>
  <si>
    <t>Tom Dimitropoulos</t>
  </si>
  <si>
    <t>Wayne Cartledge</t>
  </si>
  <si>
    <t>John Skorpos</t>
  </si>
  <si>
    <t>Enzo Demizio</t>
  </si>
  <si>
    <t>George Sardelis</t>
  </si>
  <si>
    <t>Mark Davison</t>
  </si>
  <si>
    <t>SQ</t>
  </si>
  <si>
    <t>Drago Nikodijevic</t>
  </si>
  <si>
    <t>Mike Evans</t>
  </si>
  <si>
    <t>Peter Datson</t>
  </si>
  <si>
    <t>Larry Basile</t>
  </si>
  <si>
    <t>Shane Kramer</t>
  </si>
  <si>
    <t>Steven Fowler</t>
  </si>
  <si>
    <t>Steven Somer</t>
  </si>
  <si>
    <t>Daniel Morris</t>
  </si>
  <si>
    <t>NA</t>
  </si>
  <si>
    <t>Phil Yfantidis</t>
  </si>
  <si>
    <t>George Moshakis</t>
  </si>
  <si>
    <t>Darryl Stephen</t>
  </si>
  <si>
    <t>Heather Parkinson</t>
  </si>
  <si>
    <t>George Tipouikidis</t>
  </si>
  <si>
    <t>Andrew Saliba</t>
  </si>
  <si>
    <t>Laki Tsutsulis</t>
  </si>
  <si>
    <t>Graeme Cooper</t>
  </si>
  <si>
    <t>Enio Marrocco</t>
  </si>
  <si>
    <t>John Adami</t>
  </si>
  <si>
    <t>Ross Macheda</t>
  </si>
  <si>
    <t>Brett Mathew</t>
  </si>
  <si>
    <t>Peter Cook</t>
  </si>
  <si>
    <t>Dino Raschella</t>
  </si>
  <si>
    <t>David Willis</t>
  </si>
  <si>
    <t>Gavin Dohnt</t>
  </si>
  <si>
    <t>Matt Thompson</t>
  </si>
  <si>
    <t>Ken Wilson</t>
  </si>
  <si>
    <t>Chris Dimech</t>
  </si>
  <si>
    <t>Mark Jackmann</t>
  </si>
  <si>
    <t>Bill Hondros</t>
  </si>
  <si>
    <t>Jason Neve</t>
  </si>
  <si>
    <t>Lisa Blandford</t>
  </si>
  <si>
    <t>John Kerr</t>
  </si>
  <si>
    <t>Tony Romeo</t>
  </si>
  <si>
    <t>Anton Krajina</t>
  </si>
  <si>
    <t>Kelly Donnelly</t>
  </si>
  <si>
    <t>Eden Ward</t>
  </si>
  <si>
    <t>Amber Young</t>
  </si>
  <si>
    <t>Hayley Percival</t>
  </si>
  <si>
    <t>Bradley Bishop</t>
  </si>
  <si>
    <t>Shari Young</t>
  </si>
  <si>
    <t>Warren Smith</t>
  </si>
  <si>
    <t>Naomi Lightowler</t>
  </si>
  <si>
    <t>Johnny Ienco</t>
  </si>
  <si>
    <t>Simon Isherwood</t>
  </si>
  <si>
    <t>Tony Leonello</t>
  </si>
  <si>
    <t>Jake Berias</t>
  </si>
  <si>
    <t>Steven Walker</t>
  </si>
  <si>
    <t>Blair Pennington</t>
  </si>
  <si>
    <t>Chris Tait</t>
  </si>
  <si>
    <t>Rob Nunn</t>
  </si>
  <si>
    <t>Tony Bellert</t>
  </si>
  <si>
    <t>Darren Fry</t>
  </si>
  <si>
    <t>Sam Kiprios</t>
  </si>
  <si>
    <t>Wade Moran</t>
  </si>
  <si>
    <t>Jason Payne</t>
  </si>
  <si>
    <t>Ross Bryant</t>
  </si>
  <si>
    <t>Reece McGregor</t>
  </si>
  <si>
    <t>Rodney Moore</t>
  </si>
  <si>
    <t>Matthew McKnight</t>
  </si>
  <si>
    <t>Rodney Hansen</t>
  </si>
  <si>
    <t>Matt Watts</t>
  </si>
  <si>
    <t>Jake Donnelly</t>
  </si>
  <si>
    <t>Nathan Pullen</t>
  </si>
  <si>
    <t>Michael Vaughan</t>
  </si>
  <si>
    <t>Allan Ray</t>
  </si>
  <si>
    <t>Daryn Schuster</t>
  </si>
  <si>
    <t>Peter Everett</t>
  </si>
  <si>
    <t>George Vella</t>
  </si>
  <si>
    <t>Andy Roberts</t>
  </si>
  <si>
    <t>Michael Mitchell</t>
  </si>
  <si>
    <t>Peter Puznik</t>
  </si>
  <si>
    <t>Matthew Walker</t>
  </si>
  <si>
    <t>Jason Hammelswang</t>
  </si>
  <si>
    <t>Brad Lemberg</t>
  </si>
  <si>
    <t>Rowan Lind</t>
  </si>
  <si>
    <t>Dave Willis</t>
  </si>
  <si>
    <t>Mick Mundey</t>
  </si>
  <si>
    <t>Niki Zakrzewski</t>
  </si>
  <si>
    <t>Brandon Gosbell</t>
  </si>
  <si>
    <t>Paul Pires</t>
  </si>
  <si>
    <t>Neil Maxwell</t>
  </si>
  <si>
    <t>Aaron Tremayne</t>
  </si>
  <si>
    <t>Dieter Herrmann</t>
  </si>
  <si>
    <t>Stew Walsh</t>
  </si>
  <si>
    <t>David Morris</t>
  </si>
  <si>
    <t>Mark Allan</t>
  </si>
  <si>
    <t>Kevin Morton</t>
  </si>
  <si>
    <t>Chelsea Leahy</t>
  </si>
  <si>
    <t>Mike Bailey</t>
  </si>
  <si>
    <t>Tony Littlewood</t>
  </si>
  <si>
    <t>Chris Reid</t>
  </si>
  <si>
    <t>Bob Frawley</t>
  </si>
  <si>
    <t>Kelly Bettes</t>
  </si>
  <si>
    <t>Matthew Loy</t>
  </si>
  <si>
    <t>Paul Doeblien</t>
  </si>
  <si>
    <t>Max Carpenter</t>
  </si>
  <si>
    <t>David Foreman</t>
  </si>
  <si>
    <t>Tony Whyatt</t>
  </si>
  <si>
    <t>Kevin Langridge</t>
  </si>
  <si>
    <t>Allan Grimsey</t>
  </si>
  <si>
    <t>Dean Heit</t>
  </si>
  <si>
    <t>Sini Sveiger</t>
  </si>
  <si>
    <t>Tony Rogers</t>
  </si>
  <si>
    <t>Michael Sinclair</t>
  </si>
  <si>
    <t>Anthony Sveiger</t>
  </si>
  <si>
    <t>Chris Collin</t>
  </si>
  <si>
    <t>Ace Edwards</t>
  </si>
  <si>
    <t>Phil White</t>
  </si>
  <si>
    <t>Peter Johnson</t>
  </si>
  <si>
    <t>Mitchell Ward</t>
  </si>
  <si>
    <t>Anthony Duncan</t>
  </si>
  <si>
    <t>Michael Beaton</t>
  </si>
  <si>
    <t>Craig Edwards</t>
  </si>
  <si>
    <t>Alex Tukavhin</t>
  </si>
  <si>
    <t>Brian Alvisio</t>
  </si>
  <si>
    <t>Tammy Goldthorpe</t>
  </si>
  <si>
    <t>Bell Henry</t>
  </si>
  <si>
    <t>Ben Dreyer</t>
  </si>
  <si>
    <t>Robert Winterburn</t>
  </si>
  <si>
    <t>Andrew Stathis</t>
  </si>
  <si>
    <t>Ben Markham</t>
  </si>
  <si>
    <t>Parry Georgis</t>
  </si>
  <si>
    <t>Anthony Raschella</t>
  </si>
  <si>
    <t>Russell Sticklen</t>
  </si>
  <si>
    <t>Carl Grading</t>
  </si>
  <si>
    <t>Christine Thomson</t>
  </si>
  <si>
    <t>Jason Cocking</t>
  </si>
  <si>
    <t>David Olsen</t>
  </si>
  <si>
    <t>Mark Rossow</t>
  </si>
  <si>
    <t>Caleb Oberg</t>
  </si>
  <si>
    <t>Brooke Farrelly</t>
  </si>
  <si>
    <t>Teanah Littlewood</t>
  </si>
  <si>
    <t>Joshua Langridge</t>
  </si>
  <si>
    <t>Riley Hodgson</t>
  </si>
  <si>
    <t>Dylan Leo</t>
  </si>
  <si>
    <t>Rhys Beauchamp</t>
  </si>
  <si>
    <t>Dale O'Dwyer</t>
  </si>
  <si>
    <t>David Gauldie</t>
  </si>
  <si>
    <t>Kerry Boyde</t>
  </si>
  <si>
    <t>Gary Clarke</t>
  </si>
  <si>
    <t>Patrick Barron</t>
  </si>
  <si>
    <t>Rob Coleman</t>
  </si>
  <si>
    <t>Greg Clayton</t>
  </si>
  <si>
    <t>Ash Hamblin</t>
  </si>
  <si>
    <t>Darryl Marsh</t>
  </si>
  <si>
    <t>Phil Otto</t>
  </si>
  <si>
    <t>Anthony Buckley</t>
  </si>
  <si>
    <t>Louis Galea</t>
  </si>
  <si>
    <t>Paul Beauchamp</t>
  </si>
  <si>
    <t>Kim Fardella</t>
  </si>
  <si>
    <t>Jai Schluter</t>
  </si>
  <si>
    <t>Clint George</t>
  </si>
  <si>
    <t>Fred Soleiman</t>
  </si>
  <si>
    <t>Greg Wardle</t>
  </si>
  <si>
    <t>Dean McMahon</t>
  </si>
  <si>
    <t>Frank Stivala</t>
  </si>
  <si>
    <t>VIC/ TAS</t>
  </si>
  <si>
    <t>Steve Badcock</t>
  </si>
  <si>
    <t>Kevin Williamson</t>
  </si>
  <si>
    <t>Scott Porter</t>
  </si>
  <si>
    <t>Matt Lisle</t>
  </si>
  <si>
    <t>Michael Baghdadi</t>
  </si>
  <si>
    <t>Collin Willshire</t>
  </si>
  <si>
    <t>Rod Harvey</t>
  </si>
  <si>
    <t>NZ</t>
  </si>
  <si>
    <t>Phillip Karpathios</t>
  </si>
  <si>
    <t>Darren Kehl</t>
  </si>
  <si>
    <t>Chris Hall</t>
  </si>
  <si>
    <t>Mark Jacobsen</t>
  </si>
  <si>
    <t>Josh Fletcher</t>
  </si>
  <si>
    <t>Christine Steffens</t>
  </si>
  <si>
    <t>Adam Murrihy</t>
  </si>
  <si>
    <t>John Brunner</t>
  </si>
  <si>
    <t>Wade Wagstaff</t>
  </si>
  <si>
    <t>Darren Bazarnik</t>
  </si>
  <si>
    <t>Luke Marsden</t>
  </si>
  <si>
    <t>Peter Wilson</t>
  </si>
  <si>
    <t>Dave McGraw</t>
  </si>
  <si>
    <t>Ben Gatt</t>
  </si>
  <si>
    <t>Grant Fraser</t>
  </si>
  <si>
    <t>NSQ</t>
  </si>
  <si>
    <t>Tony Agius</t>
  </si>
  <si>
    <t>Terry Seng</t>
  </si>
  <si>
    <t>Ronald Allgood</t>
  </si>
  <si>
    <t>Harry Somer</t>
  </si>
  <si>
    <t>Mark Harris</t>
  </si>
  <si>
    <t>Dan Donnelly</t>
  </si>
  <si>
    <t>Troy Daniel</t>
  </si>
  <si>
    <t>Andrew Milford</t>
  </si>
  <si>
    <t>Peter Anastasopoulo</t>
  </si>
  <si>
    <t>Rob Harrington</t>
  </si>
  <si>
    <t>Rod Scanlon</t>
  </si>
  <si>
    <t>Rolinia Tremayne</t>
  </si>
  <si>
    <t>Jason Vanderlinde</t>
  </si>
  <si>
    <t>Earl McCallum</t>
  </si>
  <si>
    <t>Andrew Constantinou</t>
  </si>
  <si>
    <t>David Duncombe</t>
  </si>
  <si>
    <t>Steve Mckenzie</t>
  </si>
  <si>
    <t>Wayne Heit</t>
  </si>
  <si>
    <t>James O'Sullivan</t>
  </si>
  <si>
    <t>James Piotto</t>
  </si>
  <si>
    <t>Robert Chapman</t>
  </si>
  <si>
    <t>Karl Pacey</t>
  </si>
  <si>
    <t>Denis Ryan</t>
  </si>
  <si>
    <t>Ron Adams</t>
  </si>
  <si>
    <t>Daryl Freeman</t>
  </si>
  <si>
    <t>Neville Heffler</t>
  </si>
  <si>
    <t>Jay Allen</t>
  </si>
  <si>
    <t>Phillip Armstrong</t>
  </si>
  <si>
    <t>Kylie Tanner</t>
  </si>
  <si>
    <t>Ken Moss</t>
  </si>
  <si>
    <t>Michael Peacy</t>
  </si>
  <si>
    <t>James Notaras</t>
  </si>
  <si>
    <t>Tim Barron</t>
  </si>
  <si>
    <t>Joel Burns</t>
  </si>
  <si>
    <t>Emma Hazzard</t>
  </si>
  <si>
    <t>Dylan Everett</t>
  </si>
  <si>
    <t>Jett Willshire</t>
  </si>
  <si>
    <t>Shelby Leahy</t>
  </si>
  <si>
    <t>James Hazzard</t>
  </si>
  <si>
    <t>Chloe Ramsay</t>
  </si>
  <si>
    <t>Monique Ambruosi</t>
  </si>
  <si>
    <t>Christopher Harm</t>
  </si>
  <si>
    <t>Loughlin Boyde</t>
  </si>
  <si>
    <t>Anthony Panetta</t>
  </si>
  <si>
    <t>Barry Moore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</si>
</sst>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3" fillId="21" borderId="0" xfId="34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3750" b="25000"/>
        <a:stretch>
          <a:fillRect/>
        </a:stretch>
      </xdr:blipFill>
      <xdr:spPr>
        <a:xfrm>
          <a:off x="0" y="57150"/>
          <a:ext cx="3009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43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8.8515625" defaultRowHeight="15"/>
  <cols>
    <col min="1" max="1" width="45.140625" style="0" customWidth="1"/>
    <col min="2" max="2" width="10.00390625" style="0" bestFit="1" customWidth="1"/>
    <col min="3" max="3" width="12.28125" style="0" bestFit="1" customWidth="1"/>
    <col min="4" max="4" width="8.7109375" style="0" customWidth="1"/>
    <col min="5" max="5" width="3.421875" style="0" customWidth="1"/>
    <col min="6" max="6" width="12.421875" style="0" customWidth="1"/>
    <col min="7" max="7" width="8.7109375" style="0" customWidth="1"/>
    <col min="8" max="8" width="6.7109375" style="0" bestFit="1" customWidth="1"/>
    <col min="9" max="9" width="13.00390625" style="0" bestFit="1" customWidth="1"/>
    <col min="10" max="10" width="8.8515625" style="0" bestFit="1" customWidth="1"/>
    <col min="11" max="11" width="4.421875" style="0" bestFit="1" customWidth="1"/>
    <col min="12" max="12" width="16.00390625" style="0" bestFit="1" customWidth="1"/>
    <col min="13" max="13" width="8.8515625" style="0" bestFit="1" customWidth="1"/>
    <col min="14" max="14" width="3.421875" style="0" customWidth="1"/>
    <col min="15" max="15" width="10.7109375" style="0" bestFit="1" customWidth="1"/>
    <col min="16" max="16" width="8.8515625" style="0" bestFit="1" customWidth="1"/>
    <col min="17" max="17" width="3.421875" style="0" customWidth="1"/>
    <col min="18" max="18" width="16.00390625" style="0" customWidth="1"/>
    <col min="19" max="19" width="8.8515625" style="0" bestFit="1" customWidth="1"/>
    <col min="20" max="20" width="4.421875" style="0" bestFit="1" customWidth="1"/>
    <col min="21" max="21" width="11.00390625" style="0" bestFit="1" customWidth="1"/>
    <col min="22" max="22" width="8.421875" style="0" bestFit="1" customWidth="1"/>
    <col min="23" max="23" width="3.421875" style="0" bestFit="1" customWidth="1"/>
    <col min="24" max="24" width="12.421875" style="0" bestFit="1" customWidth="1"/>
    <col min="25" max="25" width="8.421875" style="0" bestFit="1" customWidth="1"/>
    <col min="26" max="26" width="3.421875" style="0" bestFit="1" customWidth="1"/>
    <col min="27" max="27" width="11.421875" style="0" bestFit="1" customWidth="1"/>
    <col min="28" max="28" width="8.421875" style="0" bestFit="1" customWidth="1"/>
    <col min="29" max="29" width="3.421875" style="0" bestFit="1" customWidth="1"/>
    <col min="30" max="30" width="11.00390625" style="0" bestFit="1" customWidth="1"/>
    <col min="31" max="31" width="8.421875" style="0" bestFit="1" customWidth="1"/>
    <col min="32" max="32" width="3.421875" style="0" bestFit="1" customWidth="1"/>
    <col min="33" max="33" width="9.8515625" style="0" bestFit="1" customWidth="1"/>
    <col min="34" max="34" width="8.421875" style="0" bestFit="1" customWidth="1"/>
    <col min="35" max="35" width="3.421875" style="0" bestFit="1" customWidth="1"/>
    <col min="36" max="36" width="12.7109375" style="0" bestFit="1" customWidth="1"/>
    <col min="37" max="37" width="8.421875" style="0" bestFit="1" customWidth="1"/>
    <col min="38" max="38" width="4.28125" style="0" bestFit="1" customWidth="1"/>
    <col min="39" max="39" width="12.7109375" style="0" bestFit="1" customWidth="1"/>
    <col min="40" max="40" width="8.421875" style="0" bestFit="1" customWidth="1"/>
    <col min="41" max="41" width="3.421875" style="0" bestFit="1" customWidth="1"/>
    <col min="42" max="42" width="12.28125" style="0" customWidth="1"/>
    <col min="43" max="43" width="8.421875" style="0" customWidth="1"/>
    <col min="44" max="44" width="4.7109375" style="0" customWidth="1"/>
    <col min="45" max="45" width="11.421875" style="0" bestFit="1" customWidth="1"/>
    <col min="46" max="46" width="8.421875" style="0" bestFit="1" customWidth="1"/>
    <col min="47" max="47" width="3.421875" style="0" bestFit="1" customWidth="1"/>
  </cols>
  <sheetData>
    <row r="2" ht="15">
      <c r="G2" s="2"/>
    </row>
    <row r="6" spans="1:21" ht="1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" t="s">
        <v>0</v>
      </c>
      <c r="B7" s="1" t="s">
        <v>20</v>
      </c>
      <c r="C7" s="1" t="s">
        <v>17</v>
      </c>
      <c r="D7" s="1" t="s">
        <v>2</v>
      </c>
      <c r="E7" s="1" t="s">
        <v>3</v>
      </c>
      <c r="F7" s="1" t="s">
        <v>18</v>
      </c>
      <c r="G7" s="1" t="s">
        <v>2</v>
      </c>
      <c r="H7" s="1" t="s">
        <v>3</v>
      </c>
      <c r="I7" s="1" t="s">
        <v>23</v>
      </c>
      <c r="J7" s="1" t="s">
        <v>2</v>
      </c>
      <c r="K7" s="1" t="s">
        <v>3</v>
      </c>
      <c r="L7" s="1" t="s">
        <v>24</v>
      </c>
      <c r="M7" s="1" t="s">
        <v>2</v>
      </c>
      <c r="N7" s="1" t="s">
        <v>3</v>
      </c>
      <c r="O7" s="1" t="s">
        <v>25</v>
      </c>
      <c r="P7" s="1" t="s">
        <v>2</v>
      </c>
      <c r="Q7" s="1" t="s">
        <v>3</v>
      </c>
      <c r="R7" s="1" t="s">
        <v>26</v>
      </c>
      <c r="S7" s="1" t="s">
        <v>2</v>
      </c>
      <c r="T7" s="1" t="s">
        <v>3</v>
      </c>
      <c r="U7" s="1" t="s">
        <v>4</v>
      </c>
    </row>
    <row r="8" spans="1:21" s="3" customFormat="1" ht="15">
      <c r="A8" s="14" t="s">
        <v>133</v>
      </c>
      <c r="B8" s="14" t="s">
        <v>123</v>
      </c>
      <c r="C8" s="15"/>
      <c r="D8" s="15"/>
      <c r="E8" s="15"/>
      <c r="F8" s="16">
        <v>150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v>80</v>
      </c>
      <c r="S8" s="15">
        <v>10</v>
      </c>
      <c r="T8" s="15"/>
      <c r="U8" s="14">
        <f aca="true" t="shared" si="0" ref="U8:U31">SUM(C8:T8)</f>
        <v>240</v>
      </c>
    </row>
    <row r="9" spans="1:21" ht="15">
      <c r="A9" s="3" t="s">
        <v>31</v>
      </c>
      <c r="B9" s="3" t="s">
        <v>30</v>
      </c>
      <c r="C9" s="11">
        <v>40</v>
      </c>
      <c r="D9" s="11"/>
      <c r="E9" s="11">
        <v>10</v>
      </c>
      <c r="F9" s="11"/>
      <c r="G9" s="11"/>
      <c r="H9" s="11"/>
      <c r="I9" s="11">
        <v>60</v>
      </c>
      <c r="J9" s="11">
        <v>10</v>
      </c>
      <c r="K9" s="11"/>
      <c r="L9" s="11"/>
      <c r="M9" s="11"/>
      <c r="N9" s="11"/>
      <c r="O9" s="11"/>
      <c r="P9" s="11"/>
      <c r="Q9" s="11"/>
      <c r="R9" s="11">
        <v>60</v>
      </c>
      <c r="S9" s="11">
        <v>10</v>
      </c>
      <c r="T9" s="11">
        <v>10</v>
      </c>
      <c r="U9" s="11">
        <f t="shared" si="0"/>
        <v>200</v>
      </c>
    </row>
    <row r="10" spans="1:21" ht="15">
      <c r="A10" s="3" t="s">
        <v>222</v>
      </c>
      <c r="B10" s="3" t="s">
        <v>30</v>
      </c>
      <c r="I10">
        <v>40</v>
      </c>
      <c r="R10">
        <v>100</v>
      </c>
      <c r="U10" s="11">
        <f t="shared" si="0"/>
        <v>140</v>
      </c>
    </row>
    <row r="11" spans="1:21" ht="15">
      <c r="A11" s="3" t="s">
        <v>32</v>
      </c>
      <c r="B11" s="3" t="s">
        <v>30</v>
      </c>
      <c r="C11">
        <v>80</v>
      </c>
      <c r="R11">
        <v>40</v>
      </c>
      <c r="U11" s="11">
        <f t="shared" si="0"/>
        <v>120</v>
      </c>
    </row>
    <row r="12" spans="1:21" ht="15">
      <c r="A12" s="3" t="s">
        <v>279</v>
      </c>
      <c r="B12" s="3" t="s">
        <v>227</v>
      </c>
      <c r="L12">
        <v>60</v>
      </c>
      <c r="R12">
        <v>20</v>
      </c>
      <c r="U12" s="11">
        <f t="shared" si="0"/>
        <v>80</v>
      </c>
    </row>
    <row r="13" spans="1:21" ht="15">
      <c r="A13" s="3" t="s">
        <v>134</v>
      </c>
      <c r="B13" s="3" t="s">
        <v>123</v>
      </c>
      <c r="F13">
        <v>80</v>
      </c>
      <c r="U13" s="11">
        <f t="shared" si="0"/>
        <v>80</v>
      </c>
    </row>
    <row r="14" spans="1:21" ht="15">
      <c r="A14" s="3" t="s">
        <v>125</v>
      </c>
      <c r="B14" s="3" t="s">
        <v>123</v>
      </c>
      <c r="F14">
        <v>60</v>
      </c>
      <c r="G14">
        <v>5</v>
      </c>
      <c r="H14">
        <v>10</v>
      </c>
      <c r="U14" s="11">
        <f t="shared" si="0"/>
        <v>75</v>
      </c>
    </row>
    <row r="15" spans="1:21" ht="15">
      <c r="A15" s="3" t="s">
        <v>370</v>
      </c>
      <c r="B15" s="3" t="s">
        <v>227</v>
      </c>
      <c r="R15">
        <v>60</v>
      </c>
      <c r="S15">
        <v>5</v>
      </c>
      <c r="U15" s="11">
        <f t="shared" si="0"/>
        <v>65</v>
      </c>
    </row>
    <row r="16" spans="1:21" ht="15">
      <c r="A16" s="3" t="s">
        <v>36</v>
      </c>
      <c r="B16" s="3" t="s">
        <v>30</v>
      </c>
      <c r="C16">
        <v>60</v>
      </c>
      <c r="U16" s="11">
        <f t="shared" si="0"/>
        <v>60</v>
      </c>
    </row>
    <row r="17" spans="1:21" ht="15">
      <c r="A17" s="3" t="s">
        <v>135</v>
      </c>
      <c r="B17" s="3" t="s">
        <v>123</v>
      </c>
      <c r="F17">
        <v>60</v>
      </c>
      <c r="U17" s="11">
        <f t="shared" si="0"/>
        <v>60</v>
      </c>
    </row>
    <row r="18" spans="1:21" ht="15">
      <c r="A18" s="3" t="s">
        <v>280</v>
      </c>
      <c r="B18" s="3" t="s">
        <v>227</v>
      </c>
      <c r="L18">
        <v>60</v>
      </c>
      <c r="U18" s="11">
        <f t="shared" si="0"/>
        <v>60</v>
      </c>
    </row>
    <row r="19" spans="1:21" ht="15">
      <c r="A19" s="3" t="s">
        <v>38</v>
      </c>
      <c r="B19" s="3" t="s">
        <v>30</v>
      </c>
      <c r="C19">
        <v>40</v>
      </c>
      <c r="U19" s="11">
        <f t="shared" si="0"/>
        <v>40</v>
      </c>
    </row>
    <row r="20" spans="1:21" ht="15">
      <c r="A20" s="3" t="s">
        <v>136</v>
      </c>
      <c r="B20" s="3" t="s">
        <v>123</v>
      </c>
      <c r="F20">
        <v>40</v>
      </c>
      <c r="U20" s="11">
        <f t="shared" si="0"/>
        <v>40</v>
      </c>
    </row>
    <row r="21" spans="1:21" ht="15">
      <c r="A21" s="3" t="s">
        <v>137</v>
      </c>
      <c r="B21" s="3" t="s">
        <v>123</v>
      </c>
      <c r="F21">
        <v>40</v>
      </c>
      <c r="U21" s="11">
        <f t="shared" si="0"/>
        <v>40</v>
      </c>
    </row>
    <row r="22" spans="1:21" ht="15">
      <c r="A22" s="3" t="s">
        <v>138</v>
      </c>
      <c r="B22" s="3" t="s">
        <v>123</v>
      </c>
      <c r="F22">
        <v>40</v>
      </c>
      <c r="U22" s="11">
        <f t="shared" si="0"/>
        <v>40</v>
      </c>
    </row>
    <row r="23" spans="1:21" ht="15">
      <c r="A23" s="3" t="s">
        <v>139</v>
      </c>
      <c r="B23" s="3" t="s">
        <v>123</v>
      </c>
      <c r="F23">
        <v>40</v>
      </c>
      <c r="U23" s="11">
        <f t="shared" si="0"/>
        <v>40</v>
      </c>
    </row>
    <row r="24" spans="1:21" ht="15">
      <c r="A24" s="3" t="s">
        <v>226</v>
      </c>
      <c r="B24" s="3" t="s">
        <v>227</v>
      </c>
      <c r="I24">
        <v>20</v>
      </c>
      <c r="L24">
        <v>20</v>
      </c>
      <c r="U24" s="11">
        <f t="shared" si="0"/>
        <v>40</v>
      </c>
    </row>
    <row r="25" spans="1:21" s="9" customFormat="1" ht="15">
      <c r="A25" s="11" t="s">
        <v>371</v>
      </c>
      <c r="B25" s="11" t="s">
        <v>227</v>
      </c>
      <c r="R25" s="9">
        <v>40</v>
      </c>
      <c r="U25" s="11">
        <f t="shared" si="0"/>
        <v>40</v>
      </c>
    </row>
    <row r="26" spans="1:21" s="9" customFormat="1" ht="15">
      <c r="A26" s="11" t="s">
        <v>372</v>
      </c>
      <c r="B26" s="11" t="s">
        <v>236</v>
      </c>
      <c r="R26" s="9">
        <v>40</v>
      </c>
      <c r="U26" s="11">
        <f t="shared" si="0"/>
        <v>40</v>
      </c>
    </row>
    <row r="27" spans="1:21" s="9" customFormat="1" ht="15">
      <c r="A27" s="11" t="s">
        <v>284</v>
      </c>
      <c r="B27" s="11" t="s">
        <v>236</v>
      </c>
      <c r="L27" s="9">
        <v>20</v>
      </c>
      <c r="U27" s="11">
        <f t="shared" si="0"/>
        <v>20</v>
      </c>
    </row>
    <row r="28" spans="1:21" s="9" customFormat="1" ht="15">
      <c r="A28" s="11" t="s">
        <v>373</v>
      </c>
      <c r="B28" s="11" t="s">
        <v>227</v>
      </c>
      <c r="R28" s="9">
        <v>20</v>
      </c>
      <c r="U28" s="11">
        <f t="shared" si="0"/>
        <v>20</v>
      </c>
    </row>
    <row r="29" spans="1:21" s="9" customFormat="1" ht="15">
      <c r="A29" s="11" t="s">
        <v>374</v>
      </c>
      <c r="B29" s="11" t="s">
        <v>236</v>
      </c>
      <c r="R29" s="9">
        <v>20</v>
      </c>
      <c r="U29" s="11">
        <f t="shared" si="0"/>
        <v>20</v>
      </c>
    </row>
    <row r="30" spans="1:21" s="9" customFormat="1" ht="15">
      <c r="A30" s="11" t="s">
        <v>375</v>
      </c>
      <c r="B30" s="11" t="s">
        <v>227</v>
      </c>
      <c r="R30" s="9">
        <v>20</v>
      </c>
      <c r="U30" s="11">
        <f t="shared" si="0"/>
        <v>20</v>
      </c>
    </row>
    <row r="31" spans="1:21" s="9" customFormat="1" ht="15">
      <c r="A31" s="11" t="s">
        <v>376</v>
      </c>
      <c r="B31" s="11"/>
      <c r="R31" s="9">
        <v>20</v>
      </c>
      <c r="U31" s="11">
        <f t="shared" si="0"/>
        <v>20</v>
      </c>
    </row>
    <row r="32" ht="15">
      <c r="U32" s="3"/>
    </row>
    <row r="33" spans="1:21" ht="15">
      <c r="A33" s="1" t="s">
        <v>5</v>
      </c>
      <c r="B33" s="1" t="s">
        <v>20</v>
      </c>
      <c r="C33" s="1" t="s">
        <v>17</v>
      </c>
      <c r="D33" s="1" t="s">
        <v>2</v>
      </c>
      <c r="E33" s="1" t="s">
        <v>3</v>
      </c>
      <c r="F33" s="1" t="s">
        <v>18</v>
      </c>
      <c r="G33" s="1" t="s">
        <v>2</v>
      </c>
      <c r="H33" s="1" t="s">
        <v>3</v>
      </c>
      <c r="I33" s="1" t="s">
        <v>23</v>
      </c>
      <c r="J33" s="1" t="s">
        <v>2</v>
      </c>
      <c r="K33" s="1" t="s">
        <v>3</v>
      </c>
      <c r="L33" s="1" t="s">
        <v>24</v>
      </c>
      <c r="M33" s="1" t="s">
        <v>2</v>
      </c>
      <c r="N33" s="1" t="s">
        <v>3</v>
      </c>
      <c r="O33" s="1" t="s">
        <v>25</v>
      </c>
      <c r="P33" s="1" t="s">
        <v>2</v>
      </c>
      <c r="Q33" s="1" t="s">
        <v>3</v>
      </c>
      <c r="R33" s="1" t="s">
        <v>26</v>
      </c>
      <c r="S33" s="1" t="s">
        <v>2</v>
      </c>
      <c r="T33" s="1" t="s">
        <v>3</v>
      </c>
      <c r="U33" s="1" t="s">
        <v>4</v>
      </c>
    </row>
    <row r="34" spans="1:21" s="6" customFormat="1" ht="15">
      <c r="A34" s="17" t="s">
        <v>124</v>
      </c>
      <c r="B34" s="17" t="s">
        <v>35</v>
      </c>
      <c r="C34" s="17"/>
      <c r="D34" s="17"/>
      <c r="E34" s="17"/>
      <c r="F34" s="18">
        <v>60</v>
      </c>
      <c r="G34" s="18">
        <v>7.5</v>
      </c>
      <c r="H34" s="18">
        <v>15</v>
      </c>
      <c r="I34" s="17">
        <v>100</v>
      </c>
      <c r="J34" s="17">
        <v>5</v>
      </c>
      <c r="K34" s="17"/>
      <c r="L34" s="17"/>
      <c r="M34" s="17"/>
      <c r="N34" s="17"/>
      <c r="O34" s="17"/>
      <c r="P34" s="17"/>
      <c r="Q34" s="17"/>
      <c r="R34" s="17">
        <v>80</v>
      </c>
      <c r="S34" s="17">
        <v>10</v>
      </c>
      <c r="T34" s="17">
        <v>10</v>
      </c>
      <c r="U34" s="18">
        <f>SUM(R34:T34)+160</f>
        <v>260</v>
      </c>
    </row>
    <row r="35" spans="1:21" s="3" customFormat="1" ht="15">
      <c r="A35" s="3" t="s">
        <v>140</v>
      </c>
      <c r="B35" s="3" t="s">
        <v>123</v>
      </c>
      <c r="C35"/>
      <c r="D35"/>
      <c r="F35" s="10">
        <v>150</v>
      </c>
      <c r="G35" s="10">
        <v>7.5</v>
      </c>
      <c r="H35"/>
      <c r="I35"/>
      <c r="J35"/>
      <c r="K35"/>
      <c r="L35"/>
      <c r="M35"/>
      <c r="N35"/>
      <c r="O35"/>
      <c r="P35"/>
      <c r="Q35"/>
      <c r="R35">
        <v>40</v>
      </c>
      <c r="S35">
        <v>10</v>
      </c>
      <c r="T35"/>
      <c r="U35" s="3">
        <f aca="true" t="shared" si="1" ref="U35:U63">SUM(C35:S35)</f>
        <v>207.5</v>
      </c>
    </row>
    <row r="36" spans="1:21" s="3" customFormat="1" ht="15">
      <c r="A36" s="3" t="s">
        <v>278</v>
      </c>
      <c r="B36" s="3" t="s">
        <v>227</v>
      </c>
      <c r="C36"/>
      <c r="D36"/>
      <c r="E36"/>
      <c r="F36"/>
      <c r="G36"/>
      <c r="H36"/>
      <c r="I36"/>
      <c r="J36"/>
      <c r="K36"/>
      <c r="L36">
        <v>80</v>
      </c>
      <c r="M36"/>
      <c r="N36"/>
      <c r="O36"/>
      <c r="P36"/>
      <c r="Q36"/>
      <c r="R36">
        <v>100</v>
      </c>
      <c r="S36">
        <v>10</v>
      </c>
      <c r="T36"/>
      <c r="U36" s="3">
        <f t="shared" si="1"/>
        <v>190</v>
      </c>
    </row>
    <row r="37" spans="1:21" s="3" customFormat="1" ht="15">
      <c r="A37" s="3" t="s">
        <v>220</v>
      </c>
      <c r="B37" s="3" t="s">
        <v>35</v>
      </c>
      <c r="C37"/>
      <c r="D37"/>
      <c r="E37" s="9"/>
      <c r="F37"/>
      <c r="G37"/>
      <c r="H37"/>
      <c r="I37">
        <v>80</v>
      </c>
      <c r="J37">
        <v>10</v>
      </c>
      <c r="K37"/>
      <c r="L37"/>
      <c r="M37"/>
      <c r="N37"/>
      <c r="O37"/>
      <c r="P37"/>
      <c r="Q37"/>
      <c r="R37">
        <v>60</v>
      </c>
      <c r="S37">
        <v>10</v>
      </c>
      <c r="T37"/>
      <c r="U37" s="3">
        <f t="shared" si="1"/>
        <v>160</v>
      </c>
    </row>
    <row r="38" spans="1:21" s="3" customFormat="1" ht="15">
      <c r="A38" s="3" t="s">
        <v>221</v>
      </c>
      <c r="B38" s="3" t="s">
        <v>35</v>
      </c>
      <c r="C38"/>
      <c r="D38"/>
      <c r="E38"/>
      <c r="F38"/>
      <c r="G38"/>
      <c r="H38"/>
      <c r="I38">
        <v>40</v>
      </c>
      <c r="J38">
        <v>5</v>
      </c>
      <c r="K38"/>
      <c r="L38">
        <v>40</v>
      </c>
      <c r="M38"/>
      <c r="N38">
        <v>10</v>
      </c>
      <c r="O38"/>
      <c r="P38"/>
      <c r="Q38"/>
      <c r="R38">
        <v>60</v>
      </c>
      <c r="S38"/>
      <c r="T38"/>
      <c r="U38" s="3">
        <f t="shared" si="1"/>
        <v>155</v>
      </c>
    </row>
    <row r="39" spans="1:21" s="3" customFormat="1" ht="15">
      <c r="A39" s="3" t="s">
        <v>141</v>
      </c>
      <c r="B39" s="3" t="s">
        <v>123</v>
      </c>
      <c r="C39"/>
      <c r="D39"/>
      <c r="E39" s="11"/>
      <c r="F39">
        <v>80</v>
      </c>
      <c r="G39">
        <v>10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 s="3">
        <f t="shared" si="1"/>
        <v>90</v>
      </c>
    </row>
    <row r="40" spans="1:21" s="3" customFormat="1" ht="15">
      <c r="A40" s="3" t="s">
        <v>34</v>
      </c>
      <c r="B40" s="3" t="s">
        <v>35</v>
      </c>
      <c r="C40">
        <v>60</v>
      </c>
      <c r="D40"/>
      <c r="E40"/>
      <c r="F40"/>
      <c r="G40"/>
      <c r="H40"/>
      <c r="I40">
        <v>20</v>
      </c>
      <c r="J40"/>
      <c r="K40"/>
      <c r="L40"/>
      <c r="M40"/>
      <c r="N40"/>
      <c r="O40"/>
      <c r="P40"/>
      <c r="Q40"/>
      <c r="R40"/>
      <c r="S40"/>
      <c r="T40"/>
      <c r="U40" s="3">
        <f t="shared" si="1"/>
        <v>80</v>
      </c>
    </row>
    <row r="41" spans="1:21" s="3" customFormat="1" ht="15">
      <c r="A41" s="3" t="s">
        <v>33</v>
      </c>
      <c r="B41" s="3" t="s">
        <v>30</v>
      </c>
      <c r="C41">
        <v>60</v>
      </c>
      <c r="D41">
        <v>5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3">
        <f t="shared" si="1"/>
        <v>65</v>
      </c>
    </row>
    <row r="42" spans="1:21" s="3" customFormat="1" ht="15">
      <c r="A42" s="3" t="s">
        <v>142</v>
      </c>
      <c r="B42" s="3" t="s">
        <v>123</v>
      </c>
      <c r="C42"/>
      <c r="D42"/>
      <c r="F42">
        <v>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3">
        <f t="shared" si="1"/>
        <v>60</v>
      </c>
    </row>
    <row r="43" spans="1:21" s="3" customFormat="1" ht="15">
      <c r="A43" s="3" t="s">
        <v>281</v>
      </c>
      <c r="B43" s="3" t="s">
        <v>227</v>
      </c>
      <c r="C43"/>
      <c r="D43"/>
      <c r="E43"/>
      <c r="F43"/>
      <c r="G43"/>
      <c r="H43"/>
      <c r="I43"/>
      <c r="J43"/>
      <c r="K43"/>
      <c r="L43">
        <v>40</v>
      </c>
      <c r="M43"/>
      <c r="N43"/>
      <c r="O43"/>
      <c r="P43"/>
      <c r="Q43"/>
      <c r="R43">
        <v>20</v>
      </c>
      <c r="S43"/>
      <c r="T43"/>
      <c r="U43" s="3">
        <f t="shared" si="1"/>
        <v>60</v>
      </c>
    </row>
    <row r="44" spans="1:21" s="3" customFormat="1" ht="15">
      <c r="A44" s="3" t="s">
        <v>378</v>
      </c>
      <c r="B44" s="3" t="s">
        <v>123</v>
      </c>
      <c r="C44"/>
      <c r="D44"/>
      <c r="E44" s="9"/>
      <c r="F44"/>
      <c r="G44"/>
      <c r="H44"/>
      <c r="I44"/>
      <c r="J44"/>
      <c r="K44"/>
      <c r="L44"/>
      <c r="M44"/>
      <c r="N44"/>
      <c r="O44"/>
      <c r="P44"/>
      <c r="Q44"/>
      <c r="R44">
        <v>40</v>
      </c>
      <c r="S44">
        <v>10</v>
      </c>
      <c r="T44"/>
      <c r="U44" s="3">
        <f t="shared" si="1"/>
        <v>50</v>
      </c>
    </row>
    <row r="45" spans="1:21" s="3" customFormat="1" ht="15">
      <c r="A45" s="3" t="s">
        <v>283</v>
      </c>
      <c r="B45" s="3" t="s">
        <v>227</v>
      </c>
      <c r="C45"/>
      <c r="D45"/>
      <c r="E45"/>
      <c r="F45"/>
      <c r="G45"/>
      <c r="H45"/>
      <c r="I45"/>
      <c r="J45"/>
      <c r="K45"/>
      <c r="L45">
        <v>20</v>
      </c>
      <c r="M45">
        <v>5</v>
      </c>
      <c r="N45"/>
      <c r="O45"/>
      <c r="P45"/>
      <c r="Q45"/>
      <c r="R45">
        <v>20</v>
      </c>
      <c r="S45"/>
      <c r="T45"/>
      <c r="U45" s="3">
        <f t="shared" si="1"/>
        <v>45</v>
      </c>
    </row>
    <row r="46" spans="1:21" s="3" customFormat="1" ht="15">
      <c r="A46" s="3" t="s">
        <v>37</v>
      </c>
      <c r="B46" s="3" t="s">
        <v>30</v>
      </c>
      <c r="C46">
        <v>40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3">
        <f t="shared" si="1"/>
        <v>40</v>
      </c>
    </row>
    <row r="47" spans="1:21" s="3" customFormat="1" ht="15">
      <c r="A47" s="3" t="s">
        <v>143</v>
      </c>
      <c r="B47" s="3" t="s">
        <v>123</v>
      </c>
      <c r="C47"/>
      <c r="D47"/>
      <c r="E47" s="11"/>
      <c r="F47">
        <v>40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3">
        <f t="shared" si="1"/>
        <v>40</v>
      </c>
    </row>
    <row r="48" spans="1:21" s="3" customFormat="1" ht="15">
      <c r="A48" s="3" t="s">
        <v>282</v>
      </c>
      <c r="B48" s="3" t="s">
        <v>227</v>
      </c>
      <c r="C48"/>
      <c r="D48"/>
      <c r="E48"/>
      <c r="F48"/>
      <c r="G48"/>
      <c r="H48"/>
      <c r="I48"/>
      <c r="J48"/>
      <c r="K48"/>
      <c r="L48">
        <v>40</v>
      </c>
      <c r="M48"/>
      <c r="N48"/>
      <c r="O48"/>
      <c r="P48"/>
      <c r="Q48"/>
      <c r="R48"/>
      <c r="S48"/>
      <c r="T48"/>
      <c r="U48" s="3">
        <f t="shared" si="1"/>
        <v>40</v>
      </c>
    </row>
    <row r="49" spans="1:21" s="3" customFormat="1" ht="15">
      <c r="A49" s="3" t="s">
        <v>286</v>
      </c>
      <c r="B49" s="3" t="s">
        <v>227</v>
      </c>
      <c r="C49"/>
      <c r="D49"/>
      <c r="E49"/>
      <c r="F49"/>
      <c r="G49"/>
      <c r="H49"/>
      <c r="I49"/>
      <c r="J49"/>
      <c r="K49"/>
      <c r="L49">
        <v>20</v>
      </c>
      <c r="M49"/>
      <c r="N49"/>
      <c r="O49"/>
      <c r="P49"/>
      <c r="Q49"/>
      <c r="R49">
        <v>20</v>
      </c>
      <c r="S49"/>
      <c r="T49"/>
      <c r="U49" s="3">
        <f t="shared" si="1"/>
        <v>40</v>
      </c>
    </row>
    <row r="50" spans="1:21" s="3" customFormat="1" ht="15">
      <c r="A50" s="3" t="s">
        <v>377</v>
      </c>
      <c r="B50" s="3" t="s">
        <v>227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40</v>
      </c>
      <c r="S50"/>
      <c r="T50"/>
      <c r="U50" s="3">
        <f t="shared" si="1"/>
        <v>40</v>
      </c>
    </row>
    <row r="51" spans="1:21" s="3" customFormat="1" ht="15">
      <c r="A51" s="3" t="s">
        <v>379</v>
      </c>
      <c r="B51" s="3" t="s">
        <v>227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>
        <v>40</v>
      </c>
      <c r="S51"/>
      <c r="T51"/>
      <c r="U51" s="3">
        <f t="shared" si="1"/>
        <v>40</v>
      </c>
    </row>
    <row r="52" spans="1:21" s="3" customFormat="1" ht="15">
      <c r="A52" s="3" t="s">
        <v>144</v>
      </c>
      <c r="B52" s="3" t="s">
        <v>123</v>
      </c>
      <c r="C52"/>
      <c r="D52"/>
      <c r="E52"/>
      <c r="F52">
        <v>20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3">
        <f t="shared" si="1"/>
        <v>20</v>
      </c>
    </row>
    <row r="53" spans="1:21" s="3" customFormat="1" ht="15">
      <c r="A53" s="3" t="s">
        <v>145</v>
      </c>
      <c r="B53" s="3" t="s">
        <v>123</v>
      </c>
      <c r="C53"/>
      <c r="D53"/>
      <c r="E53"/>
      <c r="F53">
        <v>20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3">
        <f t="shared" si="1"/>
        <v>20</v>
      </c>
    </row>
    <row r="54" spans="1:21" s="3" customFormat="1" ht="15">
      <c r="A54" s="3" t="s">
        <v>146</v>
      </c>
      <c r="B54" s="3" t="s">
        <v>123</v>
      </c>
      <c r="C54"/>
      <c r="D54"/>
      <c r="E54"/>
      <c r="F54">
        <v>20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3">
        <f t="shared" si="1"/>
        <v>20</v>
      </c>
    </row>
    <row r="55" spans="1:21" s="3" customFormat="1" ht="15">
      <c r="A55" s="3" t="s">
        <v>147</v>
      </c>
      <c r="B55" s="3" t="s">
        <v>123</v>
      </c>
      <c r="C55"/>
      <c r="D55"/>
      <c r="E55"/>
      <c r="F55">
        <v>20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3">
        <f t="shared" si="1"/>
        <v>20</v>
      </c>
    </row>
    <row r="56" spans="1:21" s="11" customFormat="1" ht="15">
      <c r="A56" s="11" t="s">
        <v>223</v>
      </c>
      <c r="B56" s="11" t="s">
        <v>35</v>
      </c>
      <c r="C56" s="9"/>
      <c r="D56" s="9"/>
      <c r="E56" s="9"/>
      <c r="F56" s="9"/>
      <c r="G56" s="9"/>
      <c r="H56" s="9"/>
      <c r="I56" s="9">
        <v>20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1">
        <f t="shared" si="1"/>
        <v>20</v>
      </c>
    </row>
    <row r="57" spans="1:21" s="11" customFormat="1" ht="15">
      <c r="A57" s="11" t="s">
        <v>224</v>
      </c>
      <c r="B57" s="11" t="s">
        <v>35</v>
      </c>
      <c r="C57" s="9"/>
      <c r="D57" s="9"/>
      <c r="E57" s="9"/>
      <c r="F57" s="9"/>
      <c r="G57" s="9"/>
      <c r="H57" s="9"/>
      <c r="I57" s="9">
        <v>20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1">
        <f t="shared" si="1"/>
        <v>20</v>
      </c>
    </row>
    <row r="58" spans="1:21" s="11" customFormat="1" ht="15">
      <c r="A58" s="11" t="s">
        <v>225</v>
      </c>
      <c r="B58" s="11" t="s">
        <v>35</v>
      </c>
      <c r="C58" s="9"/>
      <c r="D58" s="9"/>
      <c r="E58" s="9"/>
      <c r="F58" s="9"/>
      <c r="G58" s="9"/>
      <c r="H58" s="9"/>
      <c r="I58" s="9">
        <v>20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1">
        <f t="shared" si="1"/>
        <v>20</v>
      </c>
    </row>
    <row r="59" spans="1:21" s="11" customFormat="1" ht="15">
      <c r="A59" s="11" t="s">
        <v>380</v>
      </c>
      <c r="B59" s="11" t="s">
        <v>29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20</v>
      </c>
      <c r="S59" s="9"/>
      <c r="T59" s="9"/>
      <c r="U59" s="11">
        <f t="shared" si="1"/>
        <v>20</v>
      </c>
    </row>
    <row r="60" spans="1:21" s="11" customFormat="1" ht="15">
      <c r="A60" s="11" t="s">
        <v>381</v>
      </c>
      <c r="B60" s="11" t="s">
        <v>29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20</v>
      </c>
      <c r="S60" s="9"/>
      <c r="T60" s="9"/>
      <c r="U60" s="11">
        <f t="shared" si="1"/>
        <v>20</v>
      </c>
    </row>
    <row r="61" spans="1:21" s="11" customFormat="1" ht="15">
      <c r="A61" s="11" t="s">
        <v>382</v>
      </c>
      <c r="B61" s="11" t="s">
        <v>227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20</v>
      </c>
      <c r="S61" s="9"/>
      <c r="T61" s="9"/>
      <c r="U61" s="11">
        <f t="shared" si="1"/>
        <v>20</v>
      </c>
    </row>
    <row r="62" spans="1:21" s="11" customFormat="1" ht="15">
      <c r="A62" s="11" t="s">
        <v>383</v>
      </c>
      <c r="B62" s="11" t="s">
        <v>227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20</v>
      </c>
      <c r="S62" s="9"/>
      <c r="T62" s="9"/>
      <c r="U62" s="11">
        <f t="shared" si="1"/>
        <v>20</v>
      </c>
    </row>
    <row r="63" spans="1:21" s="11" customFormat="1" ht="15">
      <c r="A63" s="11" t="s">
        <v>384</v>
      </c>
      <c r="B63" s="11" t="s">
        <v>29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20</v>
      </c>
      <c r="S63" s="9"/>
      <c r="T63" s="9"/>
      <c r="U63" s="11">
        <f t="shared" si="1"/>
        <v>20</v>
      </c>
    </row>
    <row r="64" spans="1:21" ht="15">
      <c r="A64" s="3"/>
      <c r="B64" s="3"/>
      <c r="U64" s="3"/>
    </row>
    <row r="65" spans="1:21" ht="15">
      <c r="A65" s="1" t="s">
        <v>6</v>
      </c>
      <c r="B65" s="1" t="s">
        <v>20</v>
      </c>
      <c r="C65" s="1" t="s">
        <v>17</v>
      </c>
      <c r="D65" s="1" t="s">
        <v>2</v>
      </c>
      <c r="E65" s="1" t="s">
        <v>3</v>
      </c>
      <c r="F65" s="1" t="s">
        <v>18</v>
      </c>
      <c r="G65" s="1" t="s">
        <v>2</v>
      </c>
      <c r="H65" s="1" t="s">
        <v>3</v>
      </c>
      <c r="I65" s="1" t="s">
        <v>23</v>
      </c>
      <c r="J65" s="1" t="s">
        <v>2</v>
      </c>
      <c r="K65" s="1" t="s">
        <v>3</v>
      </c>
      <c r="L65" s="1" t="s">
        <v>24</v>
      </c>
      <c r="M65" s="1" t="s">
        <v>2</v>
      </c>
      <c r="N65" s="1" t="s">
        <v>3</v>
      </c>
      <c r="O65" s="1" t="s">
        <v>25</v>
      </c>
      <c r="P65" s="1" t="s">
        <v>2</v>
      </c>
      <c r="Q65" s="1" t="s">
        <v>3</v>
      </c>
      <c r="R65" s="1" t="s">
        <v>26</v>
      </c>
      <c r="S65" s="1" t="s">
        <v>2</v>
      </c>
      <c r="T65" s="1" t="s">
        <v>3</v>
      </c>
      <c r="U65" s="1" t="s">
        <v>4</v>
      </c>
    </row>
    <row r="66" spans="1:21" s="3" customFormat="1" ht="15">
      <c r="A66" s="14" t="s">
        <v>126</v>
      </c>
      <c r="B66" s="14" t="s">
        <v>123</v>
      </c>
      <c r="C66" s="15"/>
      <c r="D66" s="15"/>
      <c r="E66" s="15"/>
      <c r="F66" s="16">
        <v>150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100</v>
      </c>
      <c r="S66" s="15"/>
      <c r="T66" s="15">
        <v>10</v>
      </c>
      <c r="U66" s="14">
        <f aca="true" t="shared" si="2" ref="U66:U94">SUM(C66:T66)</f>
        <v>260</v>
      </c>
    </row>
    <row r="67" spans="1:21" s="3" customFormat="1" ht="15">
      <c r="A67" s="11" t="s">
        <v>276</v>
      </c>
      <c r="B67" s="11" t="s">
        <v>227</v>
      </c>
      <c r="C67" s="9"/>
      <c r="D67" s="9"/>
      <c r="E67" s="9"/>
      <c r="F67" s="9"/>
      <c r="G67" s="9"/>
      <c r="H67" s="9"/>
      <c r="I67" s="9"/>
      <c r="J67" s="9"/>
      <c r="K67" s="9"/>
      <c r="L67" s="9">
        <v>80</v>
      </c>
      <c r="M67" s="9"/>
      <c r="N67" s="9">
        <v>10</v>
      </c>
      <c r="O67"/>
      <c r="P67"/>
      <c r="Q67"/>
      <c r="R67">
        <v>40</v>
      </c>
      <c r="S67">
        <v>5</v>
      </c>
      <c r="T67"/>
      <c r="U67" s="11">
        <f t="shared" si="2"/>
        <v>135</v>
      </c>
    </row>
    <row r="68" spans="1:21" s="3" customFormat="1" ht="15">
      <c r="A68" s="11" t="s">
        <v>299</v>
      </c>
      <c r="B68" s="11" t="s">
        <v>227</v>
      </c>
      <c r="C68" s="9"/>
      <c r="D68" s="9"/>
      <c r="E68" s="9"/>
      <c r="F68" s="9"/>
      <c r="G68" s="9"/>
      <c r="H68" s="9"/>
      <c r="I68" s="9"/>
      <c r="J68" s="9"/>
      <c r="K68" s="9"/>
      <c r="L68" s="9">
        <v>40</v>
      </c>
      <c r="M68" s="9"/>
      <c r="N68" s="9"/>
      <c r="O68"/>
      <c r="P68"/>
      <c r="Q68"/>
      <c r="R68">
        <v>60</v>
      </c>
      <c r="S68"/>
      <c r="T68"/>
      <c r="U68" s="11">
        <f t="shared" si="2"/>
        <v>100</v>
      </c>
    </row>
    <row r="69" spans="1:21" s="3" customFormat="1" ht="15">
      <c r="A69" s="11" t="s">
        <v>294</v>
      </c>
      <c r="B69" s="11" t="s">
        <v>227</v>
      </c>
      <c r="C69" s="9"/>
      <c r="D69" s="9"/>
      <c r="E69" s="9"/>
      <c r="F69" s="9"/>
      <c r="G69" s="9"/>
      <c r="H69" s="9"/>
      <c r="I69" s="9"/>
      <c r="J69" s="9"/>
      <c r="K69" s="9"/>
      <c r="L69" s="9">
        <v>100</v>
      </c>
      <c r="M69" s="9"/>
      <c r="N69" s="9"/>
      <c r="O69"/>
      <c r="P69"/>
      <c r="Q69"/>
      <c r="R69"/>
      <c r="S69"/>
      <c r="T69"/>
      <c r="U69" s="11">
        <f t="shared" si="2"/>
        <v>100</v>
      </c>
    </row>
    <row r="70" spans="1:21" s="3" customFormat="1" ht="15">
      <c r="A70" s="11" t="s">
        <v>95</v>
      </c>
      <c r="B70" s="11" t="s">
        <v>385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/>
      <c r="P70"/>
      <c r="Q70"/>
      <c r="R70">
        <v>80</v>
      </c>
      <c r="S70"/>
      <c r="T70"/>
      <c r="U70" s="11">
        <f t="shared" si="2"/>
        <v>80</v>
      </c>
    </row>
    <row r="71" spans="1:21" s="3" customFormat="1" ht="15">
      <c r="A71" s="11" t="s">
        <v>306</v>
      </c>
      <c r="B71" s="11" t="s">
        <v>29</v>
      </c>
      <c r="C71" s="9"/>
      <c r="D71" s="9"/>
      <c r="E71" s="9"/>
      <c r="F71" s="9"/>
      <c r="G71" s="9"/>
      <c r="H71" s="9"/>
      <c r="I71" s="9"/>
      <c r="J71" s="9"/>
      <c r="K71" s="9"/>
      <c r="L71" s="9">
        <v>20</v>
      </c>
      <c r="M71" s="9"/>
      <c r="N71" s="9"/>
      <c r="O71"/>
      <c r="P71"/>
      <c r="Q71"/>
      <c r="R71">
        <v>60</v>
      </c>
      <c r="S71"/>
      <c r="T71"/>
      <c r="U71" s="11">
        <f t="shared" si="2"/>
        <v>80</v>
      </c>
    </row>
    <row r="72" spans="1:21" s="3" customFormat="1" ht="15">
      <c r="A72" s="11" t="s">
        <v>297</v>
      </c>
      <c r="B72" s="11" t="s">
        <v>227</v>
      </c>
      <c r="C72" s="9"/>
      <c r="D72" s="9"/>
      <c r="E72" s="9"/>
      <c r="F72" s="9"/>
      <c r="G72" s="9"/>
      <c r="H72" s="9"/>
      <c r="I72" s="9"/>
      <c r="J72" s="9"/>
      <c r="K72" s="9"/>
      <c r="L72" s="9">
        <v>40</v>
      </c>
      <c r="M72" s="9"/>
      <c r="N72" s="9"/>
      <c r="O72"/>
      <c r="P72"/>
      <c r="Q72"/>
      <c r="R72">
        <v>40</v>
      </c>
      <c r="S72"/>
      <c r="T72"/>
      <c r="U72" s="11">
        <f t="shared" si="2"/>
        <v>80</v>
      </c>
    </row>
    <row r="73" spans="1:21" s="3" customFormat="1" ht="15">
      <c r="A73" s="11" t="s">
        <v>298</v>
      </c>
      <c r="B73" s="11" t="s">
        <v>29</v>
      </c>
      <c r="C73" s="9"/>
      <c r="D73" s="9"/>
      <c r="E73" s="9"/>
      <c r="F73" s="9"/>
      <c r="G73" s="9"/>
      <c r="H73" s="9"/>
      <c r="I73" s="9"/>
      <c r="J73" s="9"/>
      <c r="K73" s="9"/>
      <c r="L73" s="9">
        <v>40</v>
      </c>
      <c r="M73" s="9"/>
      <c r="N73" s="9"/>
      <c r="O73"/>
      <c r="P73"/>
      <c r="Q73"/>
      <c r="R73">
        <v>40</v>
      </c>
      <c r="S73"/>
      <c r="T73"/>
      <c r="U73" s="11">
        <f t="shared" si="2"/>
        <v>80</v>
      </c>
    </row>
    <row r="74" spans="1:21" s="3" customFormat="1" ht="15">
      <c r="A74" s="11" t="s">
        <v>131</v>
      </c>
      <c r="B74" s="11" t="s">
        <v>123</v>
      </c>
      <c r="C74" s="9"/>
      <c r="D74" s="9"/>
      <c r="E74" s="9"/>
      <c r="F74" s="10">
        <v>60</v>
      </c>
      <c r="G74" s="9"/>
      <c r="H74" s="9"/>
      <c r="I74" s="9"/>
      <c r="J74" s="9"/>
      <c r="K74" s="9"/>
      <c r="L74" s="9"/>
      <c r="M74" s="9"/>
      <c r="N74" s="9"/>
      <c r="O74"/>
      <c r="P74"/>
      <c r="Q74"/>
      <c r="R74">
        <v>20</v>
      </c>
      <c r="S74"/>
      <c r="T74"/>
      <c r="U74" s="11">
        <f t="shared" si="2"/>
        <v>80</v>
      </c>
    </row>
    <row r="75" spans="1:21" s="3" customFormat="1" ht="15">
      <c r="A75" s="11" t="s">
        <v>127</v>
      </c>
      <c r="B75" s="11" t="s">
        <v>123</v>
      </c>
      <c r="C75" s="9"/>
      <c r="D75" s="9"/>
      <c r="E75" s="9"/>
      <c r="F75" s="9">
        <v>80</v>
      </c>
      <c r="G75" s="9"/>
      <c r="H75" s="9"/>
      <c r="I75" s="9"/>
      <c r="J75" s="9"/>
      <c r="K75" s="9"/>
      <c r="L75" s="9"/>
      <c r="M75" s="9"/>
      <c r="N75" s="9"/>
      <c r="O75"/>
      <c r="P75"/>
      <c r="Q75"/>
      <c r="R75"/>
      <c r="S75"/>
      <c r="T75"/>
      <c r="U75" s="11">
        <f t="shared" si="2"/>
        <v>80</v>
      </c>
    </row>
    <row r="76" spans="1:21" s="3" customFormat="1" ht="15">
      <c r="A76" s="11" t="s">
        <v>122</v>
      </c>
      <c r="B76" s="11" t="s">
        <v>123</v>
      </c>
      <c r="C76" s="9"/>
      <c r="D76" s="9"/>
      <c r="E76" s="9"/>
      <c r="F76" s="9">
        <v>60</v>
      </c>
      <c r="G76" s="9"/>
      <c r="H76" s="9">
        <v>10</v>
      </c>
      <c r="I76" s="9"/>
      <c r="J76" s="9"/>
      <c r="K76" s="9"/>
      <c r="L76" s="9"/>
      <c r="M76" s="9"/>
      <c r="N76" s="9"/>
      <c r="O76"/>
      <c r="P76"/>
      <c r="Q76"/>
      <c r="R76"/>
      <c r="S76"/>
      <c r="T76"/>
      <c r="U76" s="11">
        <f t="shared" si="2"/>
        <v>70</v>
      </c>
    </row>
    <row r="77" spans="1:21" s="3" customFormat="1" ht="15">
      <c r="A77" s="11" t="s">
        <v>295</v>
      </c>
      <c r="B77" s="11" t="s">
        <v>227</v>
      </c>
      <c r="C77" s="9"/>
      <c r="D77" s="9"/>
      <c r="E77" s="9"/>
      <c r="F77" s="9"/>
      <c r="G77" s="9"/>
      <c r="H77" s="9"/>
      <c r="I77" s="9"/>
      <c r="J77" s="9"/>
      <c r="K77" s="9"/>
      <c r="L77" s="9">
        <v>60</v>
      </c>
      <c r="M77" s="9"/>
      <c r="N77" s="9"/>
      <c r="O77"/>
      <c r="P77"/>
      <c r="Q77"/>
      <c r="R77"/>
      <c r="S77"/>
      <c r="T77"/>
      <c r="U77" s="11">
        <f t="shared" si="2"/>
        <v>60</v>
      </c>
    </row>
    <row r="78" spans="1:21" s="3" customFormat="1" ht="15">
      <c r="A78" s="11" t="s">
        <v>296</v>
      </c>
      <c r="B78" s="11" t="s">
        <v>227</v>
      </c>
      <c r="C78" s="9"/>
      <c r="D78" s="9"/>
      <c r="E78" s="9"/>
      <c r="F78" s="9"/>
      <c r="G78" s="9"/>
      <c r="H78" s="9"/>
      <c r="I78" s="9"/>
      <c r="J78" s="9"/>
      <c r="K78" s="9"/>
      <c r="L78" s="9">
        <v>60</v>
      </c>
      <c r="M78" s="9"/>
      <c r="N78" s="9"/>
      <c r="O78"/>
      <c r="P78"/>
      <c r="Q78"/>
      <c r="R78"/>
      <c r="S78"/>
      <c r="T78"/>
      <c r="U78" s="11">
        <f t="shared" si="2"/>
        <v>60</v>
      </c>
    </row>
    <row r="79" spans="1:21" s="3" customFormat="1" ht="15">
      <c r="A79" s="11" t="s">
        <v>128</v>
      </c>
      <c r="B79" s="11" t="s">
        <v>123</v>
      </c>
      <c r="C79" s="9"/>
      <c r="D79" s="9"/>
      <c r="E79" s="9"/>
      <c r="F79" s="9">
        <v>60</v>
      </c>
      <c r="G79" s="9"/>
      <c r="H79" s="9"/>
      <c r="I79" s="9"/>
      <c r="J79" s="9"/>
      <c r="K79" s="9"/>
      <c r="L79" s="9"/>
      <c r="M79" s="9"/>
      <c r="N79" s="9"/>
      <c r="O79"/>
      <c r="P79"/>
      <c r="Q79"/>
      <c r="R79"/>
      <c r="S79"/>
      <c r="T79"/>
      <c r="U79" s="11">
        <f t="shared" si="2"/>
        <v>60</v>
      </c>
    </row>
    <row r="80" spans="1:21" s="3" customFormat="1" ht="15">
      <c r="A80" s="11" t="s">
        <v>300</v>
      </c>
      <c r="B80" s="11" t="s">
        <v>227</v>
      </c>
      <c r="C80" s="9"/>
      <c r="D80" s="9"/>
      <c r="E80" s="9"/>
      <c r="F80" s="9"/>
      <c r="G80" s="9"/>
      <c r="H80" s="9"/>
      <c r="I80" s="9"/>
      <c r="J80" s="9"/>
      <c r="K80" s="9"/>
      <c r="L80" s="9">
        <v>40</v>
      </c>
      <c r="M80" s="9"/>
      <c r="N80" s="9"/>
      <c r="O80"/>
      <c r="P80"/>
      <c r="Q80"/>
      <c r="R80">
        <v>20</v>
      </c>
      <c r="S80"/>
      <c r="T80"/>
      <c r="U80" s="11">
        <f t="shared" si="2"/>
        <v>60</v>
      </c>
    </row>
    <row r="81" spans="1:21" s="8" customFormat="1" ht="15">
      <c r="A81" s="11" t="s">
        <v>129</v>
      </c>
      <c r="B81" s="11" t="s">
        <v>123</v>
      </c>
      <c r="C81" s="9"/>
      <c r="D81" s="9"/>
      <c r="E81" s="9"/>
      <c r="F81" s="9">
        <v>40</v>
      </c>
      <c r="G81" s="9"/>
      <c r="H81" s="9"/>
      <c r="I81" s="9"/>
      <c r="J81" s="9"/>
      <c r="K81" s="9"/>
      <c r="L81" s="9"/>
      <c r="M81" s="9"/>
      <c r="N81" s="9"/>
      <c r="O81" s="7"/>
      <c r="P81" s="7"/>
      <c r="Q81" s="7"/>
      <c r="R81" s="7"/>
      <c r="S81" s="7"/>
      <c r="T81" s="7"/>
      <c r="U81" s="11">
        <f t="shared" si="2"/>
        <v>40</v>
      </c>
    </row>
    <row r="82" spans="1:21" s="8" customFormat="1" ht="15">
      <c r="A82" s="11" t="s">
        <v>130</v>
      </c>
      <c r="B82" s="11" t="s">
        <v>123</v>
      </c>
      <c r="C82" s="9"/>
      <c r="D82" s="9"/>
      <c r="E82" s="9"/>
      <c r="F82" s="9">
        <v>40</v>
      </c>
      <c r="G82" s="9"/>
      <c r="H82" s="9"/>
      <c r="I82" s="9"/>
      <c r="J82" s="9"/>
      <c r="K82" s="9"/>
      <c r="L82" s="9"/>
      <c r="M82" s="9"/>
      <c r="N82" s="9"/>
      <c r="O82" s="7"/>
      <c r="P82" s="7"/>
      <c r="Q82" s="7"/>
      <c r="R82" s="7"/>
      <c r="S82" s="7"/>
      <c r="T82" s="7"/>
      <c r="U82" s="11">
        <f t="shared" si="2"/>
        <v>40</v>
      </c>
    </row>
    <row r="83" spans="1:21" s="8" customFormat="1" ht="15">
      <c r="A83" s="11" t="s">
        <v>132</v>
      </c>
      <c r="B83" s="11" t="s">
        <v>123</v>
      </c>
      <c r="C83" s="9"/>
      <c r="D83" s="9"/>
      <c r="E83" s="9"/>
      <c r="F83" s="9">
        <v>40</v>
      </c>
      <c r="G83" s="9"/>
      <c r="H83" s="9"/>
      <c r="I83" s="9"/>
      <c r="J83" s="9"/>
      <c r="K83" s="9"/>
      <c r="L83" s="9"/>
      <c r="M83" s="9"/>
      <c r="N83" s="9"/>
      <c r="O83" s="7"/>
      <c r="P83" s="7"/>
      <c r="Q83" s="7"/>
      <c r="R83" s="7"/>
      <c r="S83" s="7"/>
      <c r="T83" s="7"/>
      <c r="U83" s="11">
        <f t="shared" si="2"/>
        <v>40</v>
      </c>
    </row>
    <row r="84" spans="1:21" s="8" customFormat="1" ht="15">
      <c r="A84" s="11" t="s">
        <v>304</v>
      </c>
      <c r="B84" s="11" t="s">
        <v>35</v>
      </c>
      <c r="C84" s="9"/>
      <c r="D84" s="9"/>
      <c r="E84" s="9"/>
      <c r="F84" s="9"/>
      <c r="G84" s="9"/>
      <c r="H84" s="9"/>
      <c r="I84" s="9"/>
      <c r="J84" s="9"/>
      <c r="K84" s="9"/>
      <c r="L84" s="9">
        <v>20</v>
      </c>
      <c r="M84" s="9"/>
      <c r="N84" s="9"/>
      <c r="O84" s="7"/>
      <c r="P84" s="7"/>
      <c r="Q84" s="7"/>
      <c r="R84" s="7">
        <v>20</v>
      </c>
      <c r="S84" s="7"/>
      <c r="T84" s="7"/>
      <c r="U84" s="11">
        <f t="shared" si="2"/>
        <v>40</v>
      </c>
    </row>
    <row r="85" spans="1:21" s="8" customFormat="1" ht="15">
      <c r="A85" s="11" t="s">
        <v>305</v>
      </c>
      <c r="B85" s="11" t="s">
        <v>227</v>
      </c>
      <c r="C85" s="9"/>
      <c r="D85" s="9"/>
      <c r="E85" s="9"/>
      <c r="F85" s="9"/>
      <c r="G85" s="9"/>
      <c r="H85" s="9"/>
      <c r="I85" s="9"/>
      <c r="J85" s="9"/>
      <c r="K85" s="9"/>
      <c r="L85" s="9">
        <v>20</v>
      </c>
      <c r="M85" s="9"/>
      <c r="N85" s="9"/>
      <c r="O85" s="7"/>
      <c r="P85" s="7"/>
      <c r="Q85" s="7"/>
      <c r="R85" s="7">
        <v>20</v>
      </c>
      <c r="S85" s="7"/>
      <c r="T85" s="7"/>
      <c r="U85" s="11">
        <f t="shared" si="2"/>
        <v>40</v>
      </c>
    </row>
    <row r="86" spans="1:21" s="3" customFormat="1" ht="15">
      <c r="A86" s="11" t="s">
        <v>307</v>
      </c>
      <c r="B86" s="11" t="s">
        <v>227</v>
      </c>
      <c r="C86" s="9"/>
      <c r="D86" s="9"/>
      <c r="E86" s="9"/>
      <c r="F86" s="9"/>
      <c r="G86" s="9"/>
      <c r="H86" s="9"/>
      <c r="I86" s="9"/>
      <c r="J86" s="9"/>
      <c r="K86" s="9"/>
      <c r="L86" s="9">
        <v>20</v>
      </c>
      <c r="M86" s="9"/>
      <c r="N86" s="9"/>
      <c r="O86"/>
      <c r="P86"/>
      <c r="Q86"/>
      <c r="R86">
        <v>20</v>
      </c>
      <c r="S86"/>
      <c r="T86"/>
      <c r="U86" s="11">
        <f t="shared" si="2"/>
        <v>40</v>
      </c>
    </row>
    <row r="87" spans="1:21" s="3" customFormat="1" ht="15">
      <c r="A87" s="11" t="s">
        <v>308</v>
      </c>
      <c r="B87" s="11" t="s">
        <v>227</v>
      </c>
      <c r="C87" s="9"/>
      <c r="D87" s="9"/>
      <c r="E87" s="9"/>
      <c r="F87" s="9"/>
      <c r="G87" s="9"/>
      <c r="H87" s="9"/>
      <c r="I87" s="9"/>
      <c r="J87" s="9"/>
      <c r="K87" s="9"/>
      <c r="L87" s="9">
        <v>20</v>
      </c>
      <c r="M87" s="9"/>
      <c r="N87" s="9"/>
      <c r="O87"/>
      <c r="P87"/>
      <c r="Q87"/>
      <c r="R87">
        <v>20</v>
      </c>
      <c r="S87"/>
      <c r="T87"/>
      <c r="U87" s="11">
        <f t="shared" si="2"/>
        <v>40</v>
      </c>
    </row>
    <row r="88" spans="1:21" s="3" customFormat="1" ht="15">
      <c r="A88" s="11" t="s">
        <v>386</v>
      </c>
      <c r="B88" s="11" t="s">
        <v>385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/>
      <c r="P88"/>
      <c r="Q88"/>
      <c r="R88">
        <v>40</v>
      </c>
      <c r="S88"/>
      <c r="T88"/>
      <c r="U88" s="11">
        <f t="shared" si="2"/>
        <v>40</v>
      </c>
    </row>
    <row r="89" spans="1:21" s="3" customFormat="1" ht="15">
      <c r="A89" s="11" t="s">
        <v>301</v>
      </c>
      <c r="B89" s="11" t="s">
        <v>227</v>
      </c>
      <c r="C89" s="9"/>
      <c r="D89" s="9"/>
      <c r="E89" s="9"/>
      <c r="F89" s="9"/>
      <c r="G89" s="9"/>
      <c r="H89" s="9"/>
      <c r="I89" s="9"/>
      <c r="J89" s="9"/>
      <c r="K89" s="9"/>
      <c r="L89" s="9">
        <v>20</v>
      </c>
      <c r="M89" s="9"/>
      <c r="N89" s="9"/>
      <c r="O89"/>
      <c r="P89"/>
      <c r="Q89"/>
      <c r="R89"/>
      <c r="S89"/>
      <c r="T89"/>
      <c r="U89" s="11">
        <f t="shared" si="2"/>
        <v>20</v>
      </c>
    </row>
    <row r="90" spans="1:21" s="11" customFormat="1" ht="15">
      <c r="A90" s="11" t="s">
        <v>302</v>
      </c>
      <c r="B90" s="11" t="s">
        <v>227</v>
      </c>
      <c r="C90" s="9"/>
      <c r="D90" s="9"/>
      <c r="E90" s="9"/>
      <c r="F90" s="9"/>
      <c r="G90" s="9"/>
      <c r="H90" s="9"/>
      <c r="I90" s="9"/>
      <c r="J90" s="9"/>
      <c r="K90" s="9"/>
      <c r="L90" s="9">
        <v>20</v>
      </c>
      <c r="M90" s="9"/>
      <c r="N90" s="9"/>
      <c r="O90" s="9"/>
      <c r="P90" s="9"/>
      <c r="Q90" s="9"/>
      <c r="R90" s="9"/>
      <c r="S90" s="9"/>
      <c r="T90" s="9"/>
      <c r="U90" s="11">
        <f t="shared" si="2"/>
        <v>20</v>
      </c>
    </row>
    <row r="91" spans="1:21" s="11" customFormat="1" ht="15">
      <c r="A91" s="11" t="s">
        <v>303</v>
      </c>
      <c r="B91" s="11" t="s">
        <v>227</v>
      </c>
      <c r="C91" s="9"/>
      <c r="D91" s="9"/>
      <c r="E91" s="9"/>
      <c r="F91" s="9"/>
      <c r="G91" s="9"/>
      <c r="H91" s="9"/>
      <c r="I91" s="9"/>
      <c r="J91" s="9"/>
      <c r="K91" s="9"/>
      <c r="L91" s="9">
        <v>20</v>
      </c>
      <c r="M91" s="9"/>
      <c r="N91" s="9"/>
      <c r="O91" s="9"/>
      <c r="P91" s="9"/>
      <c r="Q91" s="9"/>
      <c r="R91" s="9"/>
      <c r="S91" s="9"/>
      <c r="T91" s="9"/>
      <c r="U91" s="11">
        <f t="shared" si="2"/>
        <v>20</v>
      </c>
    </row>
    <row r="92" spans="1:21" s="11" customFormat="1" ht="15">
      <c r="A92" s="11" t="s">
        <v>88</v>
      </c>
      <c r="B92" s="11" t="s">
        <v>385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20</v>
      </c>
      <c r="S92" s="9"/>
      <c r="T92" s="9"/>
      <c r="U92" s="11">
        <f t="shared" si="2"/>
        <v>20</v>
      </c>
    </row>
    <row r="93" spans="1:21" s="11" customFormat="1" ht="15">
      <c r="A93" s="11" t="s">
        <v>387</v>
      </c>
      <c r="B93" s="11" t="s">
        <v>227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20</v>
      </c>
      <c r="S93" s="9"/>
      <c r="T93" s="9"/>
      <c r="U93" s="11">
        <f t="shared" si="2"/>
        <v>20</v>
      </c>
    </row>
    <row r="94" spans="3:21" s="11" customFormat="1" ht="1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1">
        <f t="shared" si="2"/>
        <v>0</v>
      </c>
    </row>
    <row r="95" spans="1:21" ht="15">
      <c r="A95" s="1" t="s">
        <v>7</v>
      </c>
      <c r="B95" s="1" t="s">
        <v>20</v>
      </c>
      <c r="C95" s="1" t="s">
        <v>17</v>
      </c>
      <c r="D95" s="1" t="s">
        <v>2</v>
      </c>
      <c r="E95" s="1" t="s">
        <v>3</v>
      </c>
      <c r="F95" s="1" t="s">
        <v>18</v>
      </c>
      <c r="G95" s="1" t="s">
        <v>2</v>
      </c>
      <c r="H95" s="1" t="s">
        <v>3</v>
      </c>
      <c r="I95" s="1" t="s">
        <v>23</v>
      </c>
      <c r="J95" s="1" t="s">
        <v>2</v>
      </c>
      <c r="K95" s="1" t="s">
        <v>3</v>
      </c>
      <c r="L95" s="1" t="s">
        <v>24</v>
      </c>
      <c r="M95" s="1" t="s">
        <v>2</v>
      </c>
      <c r="N95" s="1" t="s">
        <v>3</v>
      </c>
      <c r="O95" s="1" t="s">
        <v>25</v>
      </c>
      <c r="P95" s="1" t="s">
        <v>2</v>
      </c>
      <c r="Q95" s="1" t="s">
        <v>3</v>
      </c>
      <c r="R95" s="1" t="s">
        <v>26</v>
      </c>
      <c r="S95" s="1" t="s">
        <v>2</v>
      </c>
      <c r="T95" s="1" t="s">
        <v>3</v>
      </c>
      <c r="U95" s="1" t="s">
        <v>4</v>
      </c>
    </row>
    <row r="96" spans="1:21" s="6" customFormat="1" ht="15">
      <c r="A96" s="17" t="s">
        <v>28</v>
      </c>
      <c r="B96" s="17" t="s">
        <v>29</v>
      </c>
      <c r="C96" s="17">
        <v>100</v>
      </c>
      <c r="D96" s="17">
        <v>10</v>
      </c>
      <c r="E96" s="17"/>
      <c r="F96" s="17"/>
      <c r="G96" s="17"/>
      <c r="H96" s="17"/>
      <c r="I96" s="17">
        <v>40</v>
      </c>
      <c r="J96" s="17"/>
      <c r="K96" s="17">
        <v>10</v>
      </c>
      <c r="L96" s="17"/>
      <c r="M96" s="17"/>
      <c r="N96" s="17"/>
      <c r="O96" s="17"/>
      <c r="P96" s="17"/>
      <c r="Q96" s="17"/>
      <c r="R96" s="17">
        <v>20</v>
      </c>
      <c r="S96" s="17"/>
      <c r="T96" s="17"/>
      <c r="U96" s="18">
        <f aca="true" t="shared" si="3" ref="U96:U108">SUM(C96:T96)</f>
        <v>180</v>
      </c>
    </row>
    <row r="97" spans="1:21" s="6" customFormat="1" ht="15">
      <c r="A97" s="3" t="s">
        <v>277</v>
      </c>
      <c r="B97" s="3" t="s">
        <v>227</v>
      </c>
      <c r="C97" s="3"/>
      <c r="D97" s="3"/>
      <c r="E97" s="3"/>
      <c r="F97" s="3"/>
      <c r="G97" s="3"/>
      <c r="H97" s="3"/>
      <c r="I97" s="3"/>
      <c r="J97" s="3"/>
      <c r="K97" s="3"/>
      <c r="L97" s="3">
        <v>100</v>
      </c>
      <c r="M97" s="3">
        <v>5</v>
      </c>
      <c r="N97" s="3"/>
      <c r="O97" s="3"/>
      <c r="P97" s="3"/>
      <c r="Q97" s="3"/>
      <c r="R97" s="3">
        <v>20</v>
      </c>
      <c r="S97" s="3"/>
      <c r="T97" s="3"/>
      <c r="U97" s="3">
        <f t="shared" si="3"/>
        <v>125</v>
      </c>
    </row>
    <row r="98" spans="1:21" s="6" customFormat="1" ht="15">
      <c r="A98" s="3" t="s">
        <v>389</v>
      </c>
      <c r="B98" s="3" t="s">
        <v>29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100</v>
      </c>
      <c r="S98" s="3">
        <v>5</v>
      </c>
      <c r="T98" s="3"/>
      <c r="U98" s="11">
        <f t="shared" si="3"/>
        <v>105</v>
      </c>
    </row>
    <row r="99" spans="1:21" s="13" customFormat="1" ht="15">
      <c r="A99" s="11" t="s">
        <v>388</v>
      </c>
      <c r="B99" s="11" t="s">
        <v>227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>
        <v>60</v>
      </c>
      <c r="S99" s="11">
        <v>5</v>
      </c>
      <c r="T99" s="11">
        <v>10</v>
      </c>
      <c r="U99" s="11">
        <f t="shared" si="3"/>
        <v>75</v>
      </c>
    </row>
    <row r="100" spans="1:21" s="13" customFormat="1" ht="15">
      <c r="A100" s="11" t="s">
        <v>390</v>
      </c>
      <c r="B100" s="11" t="s">
        <v>29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v>60</v>
      </c>
      <c r="S100" s="11"/>
      <c r="T100" s="11"/>
      <c r="U100" s="11">
        <f t="shared" si="3"/>
        <v>60</v>
      </c>
    </row>
    <row r="101" spans="1:21" s="13" customFormat="1" ht="15">
      <c r="A101" s="11" t="s">
        <v>391</v>
      </c>
      <c r="B101" s="11" t="s">
        <v>227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v>40</v>
      </c>
      <c r="S101" s="11"/>
      <c r="T101" s="11"/>
      <c r="U101" s="11">
        <f t="shared" si="3"/>
        <v>40</v>
      </c>
    </row>
    <row r="102" spans="1:21" s="13" customFormat="1" ht="15">
      <c r="A102" s="11" t="s">
        <v>392</v>
      </c>
      <c r="B102" s="11" t="s">
        <v>393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40</v>
      </c>
      <c r="S102" s="11"/>
      <c r="T102" s="11"/>
      <c r="U102" s="11">
        <f t="shared" si="3"/>
        <v>40</v>
      </c>
    </row>
    <row r="103" spans="1:21" s="13" customFormat="1" ht="15">
      <c r="A103" s="11" t="s">
        <v>394</v>
      </c>
      <c r="B103" s="11" t="s">
        <v>29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v>40</v>
      </c>
      <c r="S103" s="11"/>
      <c r="T103" s="11"/>
      <c r="U103" s="11">
        <f t="shared" si="3"/>
        <v>40</v>
      </c>
    </row>
    <row r="104" spans="1:21" s="13" customFormat="1" ht="15">
      <c r="A104" s="11" t="s">
        <v>285</v>
      </c>
      <c r="B104" s="11" t="s">
        <v>227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>
        <v>20</v>
      </c>
      <c r="M104" s="11"/>
      <c r="N104" s="11"/>
      <c r="O104" s="11"/>
      <c r="P104" s="11"/>
      <c r="Q104" s="11"/>
      <c r="R104" s="11"/>
      <c r="S104" s="11"/>
      <c r="T104" s="11"/>
      <c r="U104" s="11">
        <f t="shared" si="3"/>
        <v>20</v>
      </c>
    </row>
    <row r="105" spans="1:21" s="13" customFormat="1" ht="15">
      <c r="A105" s="11" t="s">
        <v>395</v>
      </c>
      <c r="B105" s="11" t="s">
        <v>227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v>20</v>
      </c>
      <c r="S105" s="11"/>
      <c r="T105" s="11"/>
      <c r="U105" s="11">
        <f t="shared" si="3"/>
        <v>20</v>
      </c>
    </row>
    <row r="106" spans="1:21" s="13" customFormat="1" ht="15">
      <c r="A106" s="11" t="s">
        <v>396</v>
      </c>
      <c r="B106" s="11" t="s">
        <v>227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v>20</v>
      </c>
      <c r="S106" s="11"/>
      <c r="T106" s="11"/>
      <c r="U106" s="11">
        <f t="shared" si="3"/>
        <v>20</v>
      </c>
    </row>
    <row r="107" spans="1:21" s="13" customFormat="1" ht="15">
      <c r="A107" s="11" t="s">
        <v>397</v>
      </c>
      <c r="B107" s="11" t="s">
        <v>227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v>20</v>
      </c>
      <c r="S107" s="11"/>
      <c r="T107" s="11"/>
      <c r="U107" s="11">
        <f t="shared" si="3"/>
        <v>20</v>
      </c>
    </row>
    <row r="108" spans="1:21" s="13" customFormat="1" ht="15">
      <c r="A108" s="11" t="s">
        <v>321</v>
      </c>
      <c r="B108" s="11" t="s">
        <v>227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>
        <v>20</v>
      </c>
      <c r="S108" s="11"/>
      <c r="T108" s="11"/>
      <c r="U108" s="11">
        <f t="shared" si="3"/>
        <v>20</v>
      </c>
    </row>
    <row r="110" spans="1:21" ht="15">
      <c r="A110" s="1" t="s">
        <v>15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 t="s">
        <v>9</v>
      </c>
      <c r="B111" s="1" t="s">
        <v>20</v>
      </c>
      <c r="C111" s="1" t="s">
        <v>17</v>
      </c>
      <c r="D111" s="1"/>
      <c r="E111" s="1"/>
      <c r="F111" s="1" t="s">
        <v>19</v>
      </c>
      <c r="G111" s="1"/>
      <c r="H111" s="1"/>
      <c r="I111" s="1" t="s">
        <v>23</v>
      </c>
      <c r="J111" s="1"/>
      <c r="K111" s="1"/>
      <c r="L111" s="1" t="s">
        <v>24</v>
      </c>
      <c r="M111" s="1"/>
      <c r="N111" s="1"/>
      <c r="O111" s="1" t="s">
        <v>25</v>
      </c>
      <c r="P111" s="1"/>
      <c r="Q111" s="1"/>
      <c r="R111" s="1" t="s">
        <v>26</v>
      </c>
      <c r="S111" s="1"/>
      <c r="T111" s="1"/>
      <c r="U111" s="1" t="s">
        <v>4</v>
      </c>
    </row>
    <row r="112" spans="1:21" ht="15">
      <c r="A112" s="17" t="s">
        <v>148</v>
      </c>
      <c r="B112" s="17" t="s">
        <v>123</v>
      </c>
      <c r="C112" s="17"/>
      <c r="D112" s="17"/>
      <c r="E112" s="17"/>
      <c r="F112" s="18">
        <v>150</v>
      </c>
      <c r="G112" s="17"/>
      <c r="H112" s="17"/>
      <c r="I112" s="17">
        <v>80</v>
      </c>
      <c r="J112" s="17"/>
      <c r="K112" s="17"/>
      <c r="L112" s="17"/>
      <c r="M112" s="17"/>
      <c r="N112" s="17"/>
      <c r="O112" s="17"/>
      <c r="P112" s="17"/>
      <c r="Q112" s="17"/>
      <c r="R112" s="17">
        <v>80</v>
      </c>
      <c r="S112" s="17"/>
      <c r="T112" s="17"/>
      <c r="U112" s="18">
        <f>SUM(R112+160)</f>
        <v>240</v>
      </c>
    </row>
    <row r="113" spans="1:21" ht="15">
      <c r="A113" s="6" t="s">
        <v>39</v>
      </c>
      <c r="B113" s="6" t="s">
        <v>30</v>
      </c>
      <c r="C113" s="6">
        <v>100</v>
      </c>
      <c r="D113" s="6"/>
      <c r="E113" s="6"/>
      <c r="F113" s="6"/>
      <c r="G113" s="6"/>
      <c r="H113" s="6"/>
      <c r="I113" s="6">
        <v>80</v>
      </c>
      <c r="J113" s="6"/>
      <c r="K113" s="6"/>
      <c r="L113" s="6"/>
      <c r="M113" s="6"/>
      <c r="N113" s="6"/>
      <c r="O113" s="6"/>
      <c r="P113" s="6"/>
      <c r="Q113" s="6"/>
      <c r="R113" s="6">
        <v>20</v>
      </c>
      <c r="S113" s="6"/>
      <c r="T113" s="6"/>
      <c r="U113" s="12">
        <f>SUM(R113+160)</f>
        <v>180</v>
      </c>
    </row>
    <row r="114" spans="1:21" ht="15">
      <c r="A114" s="3" t="s">
        <v>42</v>
      </c>
      <c r="B114" s="3" t="s">
        <v>29</v>
      </c>
      <c r="C114">
        <v>60</v>
      </c>
      <c r="F114" s="9"/>
      <c r="I114">
        <v>40</v>
      </c>
      <c r="L114">
        <v>40</v>
      </c>
      <c r="R114">
        <v>20</v>
      </c>
      <c r="U114">
        <f aca="true" t="shared" si="4" ref="U114:U159">SUM(C114:S114)</f>
        <v>160</v>
      </c>
    </row>
    <row r="115" spans="1:21" ht="15">
      <c r="A115" s="3" t="s">
        <v>149</v>
      </c>
      <c r="B115" s="3" t="s">
        <v>123</v>
      </c>
      <c r="F115" s="10">
        <v>120</v>
      </c>
      <c r="I115">
        <v>20</v>
      </c>
      <c r="U115">
        <f t="shared" si="4"/>
        <v>140</v>
      </c>
    </row>
    <row r="116" spans="1:21" ht="15">
      <c r="A116" s="3" t="s">
        <v>398</v>
      </c>
      <c r="B116" s="3" t="s">
        <v>227</v>
      </c>
      <c r="R116">
        <v>100</v>
      </c>
      <c r="U116">
        <f t="shared" si="4"/>
        <v>100</v>
      </c>
    </row>
    <row r="117" spans="1:21" ht="15">
      <c r="A117" s="3" t="s">
        <v>290</v>
      </c>
      <c r="B117" s="3" t="s">
        <v>227</v>
      </c>
      <c r="L117">
        <v>60</v>
      </c>
      <c r="R117">
        <v>40</v>
      </c>
      <c r="U117">
        <f t="shared" si="4"/>
        <v>100</v>
      </c>
    </row>
    <row r="118" spans="1:21" ht="15">
      <c r="A118" s="3" t="s">
        <v>287</v>
      </c>
      <c r="B118" s="3" t="s">
        <v>227</v>
      </c>
      <c r="L118">
        <v>100</v>
      </c>
      <c r="U118">
        <f t="shared" si="4"/>
        <v>100</v>
      </c>
    </row>
    <row r="119" spans="1:21" ht="15">
      <c r="A119" s="3" t="s">
        <v>40</v>
      </c>
      <c r="B119" s="3" t="s">
        <v>41</v>
      </c>
      <c r="C119">
        <v>80</v>
      </c>
      <c r="U119">
        <f t="shared" si="4"/>
        <v>80</v>
      </c>
    </row>
    <row r="120" spans="1:21" ht="15">
      <c r="A120" s="3" t="s">
        <v>288</v>
      </c>
      <c r="B120" s="3" t="s">
        <v>227</v>
      </c>
      <c r="L120">
        <v>80</v>
      </c>
      <c r="U120">
        <f t="shared" si="4"/>
        <v>80</v>
      </c>
    </row>
    <row r="121" spans="1:21" ht="15">
      <c r="A121" s="3" t="s">
        <v>291</v>
      </c>
      <c r="B121" s="3" t="s">
        <v>227</v>
      </c>
      <c r="L121">
        <v>40</v>
      </c>
      <c r="R121">
        <v>40</v>
      </c>
      <c r="U121">
        <f t="shared" si="4"/>
        <v>80</v>
      </c>
    </row>
    <row r="122" spans="1:21" ht="15">
      <c r="A122" s="3" t="s">
        <v>150</v>
      </c>
      <c r="B122" s="3" t="s">
        <v>123</v>
      </c>
      <c r="F122">
        <v>60</v>
      </c>
      <c r="U122">
        <f t="shared" si="4"/>
        <v>60</v>
      </c>
    </row>
    <row r="123" spans="1:21" ht="15">
      <c r="A123" s="3" t="s">
        <v>151</v>
      </c>
      <c r="B123" s="3" t="s">
        <v>123</v>
      </c>
      <c r="F123">
        <v>60</v>
      </c>
      <c r="U123">
        <f t="shared" si="4"/>
        <v>60</v>
      </c>
    </row>
    <row r="124" spans="1:21" ht="15">
      <c r="A124" s="3" t="s">
        <v>44</v>
      </c>
      <c r="B124" s="3" t="s">
        <v>30</v>
      </c>
      <c r="C124">
        <v>40</v>
      </c>
      <c r="I124">
        <v>20</v>
      </c>
      <c r="U124">
        <f t="shared" si="4"/>
        <v>60</v>
      </c>
    </row>
    <row r="125" spans="1:21" ht="15">
      <c r="A125" s="3" t="s">
        <v>228</v>
      </c>
      <c r="B125" s="3" t="s">
        <v>30</v>
      </c>
      <c r="I125">
        <v>60</v>
      </c>
      <c r="U125">
        <f t="shared" si="4"/>
        <v>60</v>
      </c>
    </row>
    <row r="126" spans="1:21" ht="15">
      <c r="A126" s="3" t="s">
        <v>289</v>
      </c>
      <c r="B126" s="3" t="s">
        <v>227</v>
      </c>
      <c r="L126">
        <v>60</v>
      </c>
      <c r="U126">
        <f t="shared" si="4"/>
        <v>60</v>
      </c>
    </row>
    <row r="127" spans="1:21" ht="15">
      <c r="A127" s="3" t="s">
        <v>399</v>
      </c>
      <c r="B127" s="3" t="s">
        <v>227</v>
      </c>
      <c r="R127">
        <v>60</v>
      </c>
      <c r="U127">
        <f t="shared" si="4"/>
        <v>60</v>
      </c>
    </row>
    <row r="128" spans="1:21" ht="15">
      <c r="A128" s="3" t="s">
        <v>400</v>
      </c>
      <c r="B128" s="3" t="s">
        <v>236</v>
      </c>
      <c r="R128">
        <v>60</v>
      </c>
      <c r="U128">
        <f t="shared" si="4"/>
        <v>60</v>
      </c>
    </row>
    <row r="129" spans="1:21" ht="15">
      <c r="A129" s="3" t="s">
        <v>43</v>
      </c>
      <c r="B129" s="3" t="s">
        <v>29</v>
      </c>
      <c r="C129">
        <v>40</v>
      </c>
      <c r="U129">
        <f t="shared" si="4"/>
        <v>40</v>
      </c>
    </row>
    <row r="130" spans="1:21" ht="15">
      <c r="A130" s="3" t="s">
        <v>152</v>
      </c>
      <c r="B130" s="3" t="s">
        <v>123</v>
      </c>
      <c r="F130">
        <v>40</v>
      </c>
      <c r="U130">
        <f t="shared" si="4"/>
        <v>40</v>
      </c>
    </row>
    <row r="131" spans="1:21" ht="15">
      <c r="A131" s="3" t="s">
        <v>153</v>
      </c>
      <c r="B131" s="3" t="s">
        <v>123</v>
      </c>
      <c r="F131">
        <v>40</v>
      </c>
      <c r="U131">
        <f t="shared" si="4"/>
        <v>40</v>
      </c>
    </row>
    <row r="132" spans="1:21" ht="15">
      <c r="A132" s="3" t="s">
        <v>154</v>
      </c>
      <c r="B132" s="3" t="s">
        <v>123</v>
      </c>
      <c r="F132">
        <v>40</v>
      </c>
      <c r="U132">
        <f t="shared" si="4"/>
        <v>40</v>
      </c>
    </row>
    <row r="133" spans="1:21" ht="15">
      <c r="A133" s="3" t="s">
        <v>155</v>
      </c>
      <c r="B133" s="3" t="s">
        <v>123</v>
      </c>
      <c r="F133">
        <v>40</v>
      </c>
      <c r="U133">
        <f t="shared" si="4"/>
        <v>40</v>
      </c>
    </row>
    <row r="134" spans="1:21" ht="15">
      <c r="A134" s="3" t="s">
        <v>229</v>
      </c>
      <c r="B134" s="3" t="s">
        <v>30</v>
      </c>
      <c r="I134">
        <v>40</v>
      </c>
      <c r="U134">
        <f t="shared" si="4"/>
        <v>40</v>
      </c>
    </row>
    <row r="135" spans="1:21" ht="15">
      <c r="A135" s="3" t="s">
        <v>230</v>
      </c>
      <c r="B135" s="3" t="s">
        <v>35</v>
      </c>
      <c r="I135">
        <v>40</v>
      </c>
      <c r="U135">
        <f t="shared" si="4"/>
        <v>40</v>
      </c>
    </row>
    <row r="136" spans="1:21" ht="15">
      <c r="A136" s="3" t="s">
        <v>292</v>
      </c>
      <c r="B136" s="3" t="s">
        <v>227</v>
      </c>
      <c r="L136">
        <v>40</v>
      </c>
      <c r="U136">
        <f t="shared" si="4"/>
        <v>40</v>
      </c>
    </row>
    <row r="137" spans="1:21" ht="15">
      <c r="A137" s="3" t="s">
        <v>293</v>
      </c>
      <c r="B137" s="3" t="s">
        <v>227</v>
      </c>
      <c r="L137">
        <v>40</v>
      </c>
      <c r="U137">
        <f t="shared" si="4"/>
        <v>40</v>
      </c>
    </row>
    <row r="138" spans="1:21" ht="15">
      <c r="A138" s="3" t="s">
        <v>401</v>
      </c>
      <c r="B138" s="3" t="s">
        <v>30</v>
      </c>
      <c r="R138">
        <v>40</v>
      </c>
      <c r="U138">
        <f t="shared" si="4"/>
        <v>40</v>
      </c>
    </row>
    <row r="139" spans="1:21" ht="15">
      <c r="A139" s="3" t="s">
        <v>402</v>
      </c>
      <c r="B139" s="3" t="s">
        <v>227</v>
      </c>
      <c r="R139">
        <v>40</v>
      </c>
      <c r="U139">
        <f t="shared" si="4"/>
        <v>40</v>
      </c>
    </row>
    <row r="140" spans="1:21" ht="15">
      <c r="A140" s="3" t="s">
        <v>45</v>
      </c>
      <c r="B140" s="3" t="s">
        <v>30</v>
      </c>
      <c r="C140">
        <v>20</v>
      </c>
      <c r="U140">
        <f t="shared" si="4"/>
        <v>20</v>
      </c>
    </row>
    <row r="141" spans="1:21" ht="15">
      <c r="A141" s="3" t="s">
        <v>46</v>
      </c>
      <c r="B141" s="3" t="s">
        <v>29</v>
      </c>
      <c r="C141">
        <v>20</v>
      </c>
      <c r="U141">
        <f t="shared" si="4"/>
        <v>20</v>
      </c>
    </row>
    <row r="142" spans="1:21" ht="15">
      <c r="A142" s="3" t="s">
        <v>47</v>
      </c>
      <c r="B142" s="3" t="s">
        <v>35</v>
      </c>
      <c r="C142">
        <v>20</v>
      </c>
      <c r="U142">
        <f t="shared" si="4"/>
        <v>20</v>
      </c>
    </row>
    <row r="143" spans="1:21" ht="15">
      <c r="A143" s="3" t="s">
        <v>48</v>
      </c>
      <c r="B143" s="3" t="s">
        <v>35</v>
      </c>
      <c r="C143">
        <v>20</v>
      </c>
      <c r="U143">
        <f t="shared" si="4"/>
        <v>20</v>
      </c>
    </row>
    <row r="144" spans="1:21" ht="15">
      <c r="A144" s="3" t="s">
        <v>156</v>
      </c>
      <c r="B144" s="3" t="s">
        <v>123</v>
      </c>
      <c r="F144">
        <v>20</v>
      </c>
      <c r="U144">
        <f t="shared" si="4"/>
        <v>20</v>
      </c>
    </row>
    <row r="145" spans="1:21" ht="15">
      <c r="A145" s="3" t="s">
        <v>157</v>
      </c>
      <c r="B145" s="3" t="s">
        <v>123</v>
      </c>
      <c r="F145">
        <v>20</v>
      </c>
      <c r="U145">
        <f t="shared" si="4"/>
        <v>20</v>
      </c>
    </row>
    <row r="146" spans="1:21" ht="15">
      <c r="A146" s="3" t="s">
        <v>158</v>
      </c>
      <c r="B146" s="3" t="s">
        <v>123</v>
      </c>
      <c r="F146">
        <v>20</v>
      </c>
      <c r="U146">
        <f t="shared" si="4"/>
        <v>20</v>
      </c>
    </row>
    <row r="147" spans="1:21" ht="15">
      <c r="A147" s="3" t="s">
        <v>159</v>
      </c>
      <c r="B147" s="3" t="s">
        <v>123</v>
      </c>
      <c r="F147">
        <v>20</v>
      </c>
      <c r="U147">
        <f t="shared" si="4"/>
        <v>20</v>
      </c>
    </row>
    <row r="148" spans="1:21" s="9" customFormat="1" ht="15">
      <c r="A148" s="11" t="s">
        <v>160</v>
      </c>
      <c r="B148" s="11" t="s">
        <v>123</v>
      </c>
      <c r="F148" s="9">
        <v>20</v>
      </c>
      <c r="U148" s="9">
        <f t="shared" si="4"/>
        <v>20</v>
      </c>
    </row>
    <row r="149" spans="1:21" s="9" customFormat="1" ht="15">
      <c r="A149" s="11" t="s">
        <v>161</v>
      </c>
      <c r="B149" s="11" t="s">
        <v>123</v>
      </c>
      <c r="F149" s="9">
        <v>20</v>
      </c>
      <c r="U149" s="9">
        <f t="shared" si="4"/>
        <v>20</v>
      </c>
    </row>
    <row r="150" spans="1:21" s="9" customFormat="1" ht="15">
      <c r="A150" s="11" t="s">
        <v>162</v>
      </c>
      <c r="B150" s="11" t="s">
        <v>123</v>
      </c>
      <c r="F150" s="9">
        <v>20</v>
      </c>
      <c r="U150" s="9">
        <f t="shared" si="4"/>
        <v>20</v>
      </c>
    </row>
    <row r="151" spans="1:21" s="9" customFormat="1" ht="15">
      <c r="A151" s="11" t="s">
        <v>231</v>
      </c>
      <c r="B151" s="11" t="s">
        <v>35</v>
      </c>
      <c r="I151" s="9">
        <v>20</v>
      </c>
      <c r="U151" s="9">
        <f t="shared" si="4"/>
        <v>20</v>
      </c>
    </row>
    <row r="152" spans="1:21" s="9" customFormat="1" ht="15">
      <c r="A152" s="11" t="s">
        <v>232</v>
      </c>
      <c r="B152" s="11" t="s">
        <v>35</v>
      </c>
      <c r="I152" s="9">
        <v>20</v>
      </c>
      <c r="U152" s="9">
        <f t="shared" si="4"/>
        <v>20</v>
      </c>
    </row>
    <row r="153" spans="1:21" s="9" customFormat="1" ht="15">
      <c r="A153" s="11" t="s">
        <v>275</v>
      </c>
      <c r="B153" s="11" t="s">
        <v>35</v>
      </c>
      <c r="I153" s="9">
        <v>20</v>
      </c>
      <c r="U153" s="9">
        <f t="shared" si="4"/>
        <v>20</v>
      </c>
    </row>
    <row r="154" spans="1:21" s="9" customFormat="1" ht="15">
      <c r="A154" s="11" t="s">
        <v>403</v>
      </c>
      <c r="B154" s="11" t="s">
        <v>227</v>
      </c>
      <c r="R154" s="9">
        <v>20</v>
      </c>
      <c r="U154" s="9">
        <f t="shared" si="4"/>
        <v>20</v>
      </c>
    </row>
    <row r="155" spans="1:21" s="9" customFormat="1" ht="15">
      <c r="A155" s="11" t="s">
        <v>404</v>
      </c>
      <c r="B155" s="11" t="s">
        <v>227</v>
      </c>
      <c r="R155" s="9">
        <v>20</v>
      </c>
      <c r="U155" s="9">
        <f t="shared" si="4"/>
        <v>20</v>
      </c>
    </row>
    <row r="156" spans="1:21" s="9" customFormat="1" ht="15">
      <c r="A156" s="11" t="s">
        <v>405</v>
      </c>
      <c r="B156" s="11" t="s">
        <v>409</v>
      </c>
      <c r="R156" s="9">
        <v>20</v>
      </c>
      <c r="U156" s="9">
        <f t="shared" si="4"/>
        <v>20</v>
      </c>
    </row>
    <row r="157" spans="1:21" s="9" customFormat="1" ht="15">
      <c r="A157" s="11" t="s">
        <v>406</v>
      </c>
      <c r="B157" s="11" t="s">
        <v>29</v>
      </c>
      <c r="R157" s="9">
        <v>20</v>
      </c>
      <c r="U157" s="9">
        <f t="shared" si="4"/>
        <v>20</v>
      </c>
    </row>
    <row r="158" spans="1:21" s="9" customFormat="1" ht="15">
      <c r="A158" s="11" t="s">
        <v>407</v>
      </c>
      <c r="B158" s="11" t="s">
        <v>29</v>
      </c>
      <c r="R158" s="9">
        <v>20</v>
      </c>
      <c r="U158" s="9">
        <f t="shared" si="4"/>
        <v>20</v>
      </c>
    </row>
    <row r="159" spans="1:21" s="9" customFormat="1" ht="15">
      <c r="A159" s="11" t="s">
        <v>408</v>
      </c>
      <c r="B159" s="11" t="s">
        <v>236</v>
      </c>
      <c r="R159" s="9">
        <v>20</v>
      </c>
      <c r="U159" s="9">
        <f t="shared" si="4"/>
        <v>20</v>
      </c>
    </row>
    <row r="161" spans="1:21" ht="15">
      <c r="A161" s="1" t="s">
        <v>27</v>
      </c>
      <c r="B161" s="1" t="s">
        <v>20</v>
      </c>
      <c r="C161" s="1" t="s">
        <v>17</v>
      </c>
      <c r="D161" s="1"/>
      <c r="E161" s="1"/>
      <c r="F161" s="1" t="s">
        <v>19</v>
      </c>
      <c r="G161" s="1"/>
      <c r="H161" s="1"/>
      <c r="I161" s="1" t="s">
        <v>23</v>
      </c>
      <c r="J161" s="1"/>
      <c r="K161" s="1"/>
      <c r="L161" s="1" t="s">
        <v>24</v>
      </c>
      <c r="M161" s="1"/>
      <c r="N161" s="1"/>
      <c r="O161" s="1" t="s">
        <v>25</v>
      </c>
      <c r="P161" s="1"/>
      <c r="Q161" s="1"/>
      <c r="R161" s="1" t="s">
        <v>26</v>
      </c>
      <c r="S161" s="1"/>
      <c r="T161" s="1"/>
      <c r="U161" s="1" t="s">
        <v>4</v>
      </c>
    </row>
    <row r="162" spans="1:21" ht="15">
      <c r="A162" s="17" t="s">
        <v>233</v>
      </c>
      <c r="B162" s="17" t="s">
        <v>29</v>
      </c>
      <c r="C162" s="17"/>
      <c r="D162" s="17"/>
      <c r="E162" s="17"/>
      <c r="F162" s="17"/>
      <c r="G162" s="17"/>
      <c r="H162" s="17"/>
      <c r="I162" s="17">
        <v>80</v>
      </c>
      <c r="J162" s="17"/>
      <c r="K162" s="17"/>
      <c r="L162" s="17">
        <v>80</v>
      </c>
      <c r="M162" s="17"/>
      <c r="N162" s="17"/>
      <c r="O162" s="17"/>
      <c r="P162" s="17"/>
      <c r="Q162" s="17"/>
      <c r="R162" s="17">
        <v>20</v>
      </c>
      <c r="S162" s="17"/>
      <c r="T162" s="17"/>
      <c r="U162" s="18">
        <f>SUM(C162:S162)</f>
        <v>180</v>
      </c>
    </row>
    <row r="163" spans="1:21" ht="15">
      <c r="A163" s="13" t="s">
        <v>49</v>
      </c>
      <c r="B163" s="13" t="s">
        <v>30</v>
      </c>
      <c r="C163" s="13">
        <v>100</v>
      </c>
      <c r="D163" s="13"/>
      <c r="E163" s="13"/>
      <c r="F163" s="13"/>
      <c r="G163" s="13"/>
      <c r="H163" s="13"/>
      <c r="I163" s="13">
        <v>100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>
        <v>160</v>
      </c>
    </row>
    <row r="164" spans="1:21" ht="15">
      <c r="A164" t="s">
        <v>235</v>
      </c>
      <c r="B164" t="s">
        <v>227</v>
      </c>
      <c r="I164">
        <v>40</v>
      </c>
      <c r="R164">
        <v>100</v>
      </c>
      <c r="U164">
        <f aca="true" t="shared" si="5" ref="U164:U196">SUM(C164:S164)</f>
        <v>140</v>
      </c>
    </row>
    <row r="165" spans="1:21" ht="15">
      <c r="A165" t="s">
        <v>309</v>
      </c>
      <c r="B165" t="s">
        <v>227</v>
      </c>
      <c r="L165">
        <v>100</v>
      </c>
      <c r="R165">
        <v>40</v>
      </c>
      <c r="U165">
        <f t="shared" si="5"/>
        <v>140</v>
      </c>
    </row>
    <row r="166" spans="1:21" ht="15">
      <c r="A166" t="s">
        <v>53</v>
      </c>
      <c r="B166" t="s">
        <v>35</v>
      </c>
      <c r="C166">
        <v>40</v>
      </c>
      <c r="I166">
        <v>40</v>
      </c>
      <c r="L166">
        <v>60</v>
      </c>
      <c r="U166">
        <f t="shared" si="5"/>
        <v>140</v>
      </c>
    </row>
    <row r="167" spans="1:21" ht="15">
      <c r="A167" t="s">
        <v>234</v>
      </c>
      <c r="B167" t="s">
        <v>236</v>
      </c>
      <c r="I167">
        <v>60</v>
      </c>
      <c r="R167">
        <v>60</v>
      </c>
      <c r="U167">
        <f t="shared" si="5"/>
        <v>120</v>
      </c>
    </row>
    <row r="168" spans="1:21" ht="15">
      <c r="A168" t="s">
        <v>163</v>
      </c>
      <c r="B168" t="s">
        <v>123</v>
      </c>
      <c r="F168">
        <v>100</v>
      </c>
      <c r="U168">
        <f t="shared" si="5"/>
        <v>100</v>
      </c>
    </row>
    <row r="169" spans="1:21" ht="15">
      <c r="A169" t="s">
        <v>50</v>
      </c>
      <c r="B169" t="s">
        <v>30</v>
      </c>
      <c r="C169">
        <v>80</v>
      </c>
      <c r="I169">
        <v>20</v>
      </c>
      <c r="U169">
        <f t="shared" si="5"/>
        <v>100</v>
      </c>
    </row>
    <row r="170" spans="1:21" ht="15">
      <c r="A170" t="s">
        <v>52</v>
      </c>
      <c r="B170" t="s">
        <v>35</v>
      </c>
      <c r="C170">
        <v>60</v>
      </c>
      <c r="I170">
        <v>20</v>
      </c>
      <c r="R170">
        <v>20</v>
      </c>
      <c r="U170">
        <f t="shared" si="5"/>
        <v>100</v>
      </c>
    </row>
    <row r="171" spans="1:21" ht="15">
      <c r="A171" t="s">
        <v>164</v>
      </c>
      <c r="B171" t="s">
        <v>123</v>
      </c>
      <c r="F171">
        <v>80</v>
      </c>
      <c r="U171">
        <f t="shared" si="5"/>
        <v>80</v>
      </c>
    </row>
    <row r="172" spans="1:21" ht="15">
      <c r="A172" t="s">
        <v>410</v>
      </c>
      <c r="B172" t="s">
        <v>236</v>
      </c>
      <c r="R172">
        <v>80</v>
      </c>
      <c r="U172">
        <f t="shared" si="5"/>
        <v>80</v>
      </c>
    </row>
    <row r="173" spans="1:21" ht="15">
      <c r="A173" t="s">
        <v>51</v>
      </c>
      <c r="B173" t="s">
        <v>30</v>
      </c>
      <c r="C173">
        <v>60</v>
      </c>
      <c r="U173">
        <f t="shared" si="5"/>
        <v>60</v>
      </c>
    </row>
    <row r="174" spans="1:21" ht="15">
      <c r="A174" t="s">
        <v>165</v>
      </c>
      <c r="B174" t="s">
        <v>123</v>
      </c>
      <c r="F174">
        <v>60</v>
      </c>
      <c r="U174">
        <f t="shared" si="5"/>
        <v>60</v>
      </c>
    </row>
    <row r="175" spans="1:21" ht="15">
      <c r="A175" t="s">
        <v>166</v>
      </c>
      <c r="B175" t="s">
        <v>123</v>
      </c>
      <c r="F175">
        <v>60</v>
      </c>
      <c r="U175">
        <f t="shared" si="5"/>
        <v>60</v>
      </c>
    </row>
    <row r="176" spans="1:21" ht="15">
      <c r="A176" t="s">
        <v>55</v>
      </c>
      <c r="B176" t="s">
        <v>30</v>
      </c>
      <c r="C176">
        <v>40</v>
      </c>
      <c r="I176">
        <v>20</v>
      </c>
      <c r="U176">
        <f t="shared" si="5"/>
        <v>60</v>
      </c>
    </row>
    <row r="177" spans="1:21" ht="15">
      <c r="A177" t="s">
        <v>56</v>
      </c>
      <c r="B177" t="s">
        <v>30</v>
      </c>
      <c r="C177">
        <v>40</v>
      </c>
      <c r="I177">
        <v>20</v>
      </c>
      <c r="U177">
        <f t="shared" si="5"/>
        <v>60</v>
      </c>
    </row>
    <row r="178" spans="1:21" ht="15">
      <c r="A178" t="s">
        <v>313</v>
      </c>
      <c r="B178" t="s">
        <v>227</v>
      </c>
      <c r="L178">
        <v>20</v>
      </c>
      <c r="R178">
        <v>40</v>
      </c>
      <c r="U178">
        <f t="shared" si="5"/>
        <v>60</v>
      </c>
    </row>
    <row r="179" spans="1:21" ht="15">
      <c r="A179" t="s">
        <v>411</v>
      </c>
      <c r="B179" t="s">
        <v>227</v>
      </c>
      <c r="R179">
        <v>60</v>
      </c>
      <c r="U179">
        <f t="shared" si="5"/>
        <v>60</v>
      </c>
    </row>
    <row r="180" spans="1:21" ht="15">
      <c r="A180" t="s">
        <v>54</v>
      </c>
      <c r="B180" t="s">
        <v>35</v>
      </c>
      <c r="C180">
        <v>40</v>
      </c>
      <c r="U180">
        <f t="shared" si="5"/>
        <v>40</v>
      </c>
    </row>
    <row r="181" spans="1:21" ht="15">
      <c r="A181" t="s">
        <v>167</v>
      </c>
      <c r="B181" t="s">
        <v>123</v>
      </c>
      <c r="F181">
        <v>40</v>
      </c>
      <c r="U181">
        <f t="shared" si="5"/>
        <v>40</v>
      </c>
    </row>
    <row r="182" spans="1:21" ht="15">
      <c r="A182" t="s">
        <v>168</v>
      </c>
      <c r="B182" t="s">
        <v>123</v>
      </c>
      <c r="F182">
        <v>40</v>
      </c>
      <c r="U182">
        <f t="shared" si="5"/>
        <v>40</v>
      </c>
    </row>
    <row r="183" spans="1:21" s="9" customFormat="1" ht="15">
      <c r="A183" s="9" t="s">
        <v>169</v>
      </c>
      <c r="B183" s="9" t="s">
        <v>123</v>
      </c>
      <c r="F183" s="9">
        <v>40</v>
      </c>
      <c r="U183" s="9">
        <f t="shared" si="5"/>
        <v>40</v>
      </c>
    </row>
    <row r="184" spans="1:21" s="9" customFormat="1" ht="15">
      <c r="A184" s="9" t="s">
        <v>237</v>
      </c>
      <c r="B184" s="9" t="s">
        <v>35</v>
      </c>
      <c r="I184" s="9">
        <v>40</v>
      </c>
      <c r="U184" s="9">
        <f t="shared" si="5"/>
        <v>40</v>
      </c>
    </row>
    <row r="185" spans="1:21" s="9" customFormat="1" ht="15">
      <c r="A185" s="9" t="s">
        <v>239</v>
      </c>
      <c r="B185" s="9" t="s">
        <v>29</v>
      </c>
      <c r="I185" s="9">
        <v>20</v>
      </c>
      <c r="L185" s="9">
        <v>20</v>
      </c>
      <c r="U185" s="9">
        <f t="shared" si="5"/>
        <v>40</v>
      </c>
    </row>
    <row r="186" spans="1:21" s="9" customFormat="1" ht="15">
      <c r="A186" s="9" t="s">
        <v>310</v>
      </c>
      <c r="B186" s="9" t="s">
        <v>227</v>
      </c>
      <c r="L186" s="9">
        <v>40</v>
      </c>
      <c r="U186" s="9">
        <f t="shared" si="5"/>
        <v>40</v>
      </c>
    </row>
    <row r="187" spans="1:21" s="9" customFormat="1" ht="15">
      <c r="A187" s="9" t="s">
        <v>311</v>
      </c>
      <c r="B187" s="9" t="s">
        <v>236</v>
      </c>
      <c r="L187" s="9">
        <v>40</v>
      </c>
      <c r="U187" s="9">
        <f t="shared" si="5"/>
        <v>40</v>
      </c>
    </row>
    <row r="188" spans="1:21" s="9" customFormat="1" ht="15">
      <c r="A188" s="9" t="s">
        <v>412</v>
      </c>
      <c r="B188" s="9" t="s">
        <v>227</v>
      </c>
      <c r="R188" s="9">
        <v>40</v>
      </c>
      <c r="U188" s="9">
        <f t="shared" si="5"/>
        <v>40</v>
      </c>
    </row>
    <row r="189" spans="1:21" s="9" customFormat="1" ht="15">
      <c r="A189" s="9" t="s">
        <v>413</v>
      </c>
      <c r="B189" s="9" t="s">
        <v>236</v>
      </c>
      <c r="R189" s="9">
        <v>40</v>
      </c>
      <c r="U189" s="9">
        <f t="shared" si="5"/>
        <v>40</v>
      </c>
    </row>
    <row r="190" spans="1:21" s="9" customFormat="1" ht="15">
      <c r="A190" s="9" t="s">
        <v>238</v>
      </c>
      <c r="B190" s="9" t="s">
        <v>35</v>
      </c>
      <c r="I190" s="9">
        <v>20</v>
      </c>
      <c r="U190" s="9">
        <f t="shared" si="5"/>
        <v>20</v>
      </c>
    </row>
    <row r="191" spans="1:21" s="9" customFormat="1" ht="15">
      <c r="A191" s="9" t="s">
        <v>312</v>
      </c>
      <c r="B191" s="9" t="s">
        <v>227</v>
      </c>
      <c r="L191" s="9">
        <v>20</v>
      </c>
      <c r="U191" s="9">
        <f t="shared" si="5"/>
        <v>20</v>
      </c>
    </row>
    <row r="192" spans="1:21" s="9" customFormat="1" ht="15">
      <c r="A192" s="9" t="s">
        <v>414</v>
      </c>
      <c r="B192" s="9" t="s">
        <v>227</v>
      </c>
      <c r="R192" s="9">
        <v>20</v>
      </c>
      <c r="U192" s="9">
        <f t="shared" si="5"/>
        <v>20</v>
      </c>
    </row>
    <row r="193" spans="1:21" s="9" customFormat="1" ht="15">
      <c r="A193" s="9" t="s">
        <v>415</v>
      </c>
      <c r="B193" s="9" t="s">
        <v>227</v>
      </c>
      <c r="R193" s="9">
        <v>20</v>
      </c>
      <c r="U193" s="9">
        <f t="shared" si="5"/>
        <v>20</v>
      </c>
    </row>
    <row r="194" spans="1:21" s="9" customFormat="1" ht="15">
      <c r="A194" s="9" t="s">
        <v>416</v>
      </c>
      <c r="B194" s="9" t="s">
        <v>227</v>
      </c>
      <c r="R194" s="9">
        <v>20</v>
      </c>
      <c r="U194" s="9">
        <f t="shared" si="5"/>
        <v>20</v>
      </c>
    </row>
    <row r="195" spans="1:21" s="9" customFormat="1" ht="15">
      <c r="A195" s="9" t="s">
        <v>417</v>
      </c>
      <c r="B195" s="9" t="s">
        <v>227</v>
      </c>
      <c r="R195" s="9">
        <v>20</v>
      </c>
      <c r="U195" s="9">
        <f t="shared" si="5"/>
        <v>20</v>
      </c>
    </row>
    <row r="196" spans="1:21" s="9" customFormat="1" ht="15">
      <c r="A196" s="9" t="s">
        <v>418</v>
      </c>
      <c r="B196" s="9" t="s">
        <v>29</v>
      </c>
      <c r="R196" s="9">
        <v>20</v>
      </c>
      <c r="U196" s="9">
        <f t="shared" si="5"/>
        <v>20</v>
      </c>
    </row>
    <row r="197" s="9" customFormat="1" ht="15"/>
    <row r="199" spans="1:21" ht="15">
      <c r="A199" s="1" t="s">
        <v>10</v>
      </c>
      <c r="B199" s="1" t="s">
        <v>20</v>
      </c>
      <c r="C199" s="1" t="s">
        <v>17</v>
      </c>
      <c r="D199" s="1"/>
      <c r="E199" s="1"/>
      <c r="F199" s="1" t="s">
        <v>19</v>
      </c>
      <c r="G199" s="1"/>
      <c r="H199" s="1"/>
      <c r="I199" s="1" t="s">
        <v>23</v>
      </c>
      <c r="J199" s="1"/>
      <c r="K199" s="1"/>
      <c r="L199" s="1" t="s">
        <v>24</v>
      </c>
      <c r="M199" s="1"/>
      <c r="N199" s="1"/>
      <c r="O199" s="1" t="s">
        <v>25</v>
      </c>
      <c r="P199" s="1"/>
      <c r="Q199" s="1"/>
      <c r="R199" s="1" t="s">
        <v>26</v>
      </c>
      <c r="S199" s="1"/>
      <c r="T199" s="1"/>
      <c r="U199" s="1" t="s">
        <v>4</v>
      </c>
    </row>
    <row r="200" spans="1:21" ht="15">
      <c r="A200" s="17" t="s">
        <v>170</v>
      </c>
      <c r="B200" s="17" t="s">
        <v>123</v>
      </c>
      <c r="C200" s="17"/>
      <c r="D200" s="17"/>
      <c r="E200" s="17"/>
      <c r="F200" s="18">
        <v>150</v>
      </c>
      <c r="G200" s="17"/>
      <c r="H200" s="17"/>
      <c r="I200" s="17">
        <v>80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8">
        <f>SUM(160+R200)</f>
        <v>160</v>
      </c>
    </row>
    <row r="201" spans="1:21" s="6" customFormat="1" ht="15">
      <c r="A201" s="6" t="s">
        <v>59</v>
      </c>
      <c r="B201" s="6" t="s">
        <v>35</v>
      </c>
      <c r="C201" s="6">
        <v>60</v>
      </c>
      <c r="I201" s="6">
        <v>100</v>
      </c>
      <c r="U201" s="12">
        <f>SUM(160+R201)</f>
        <v>160</v>
      </c>
    </row>
    <row r="202" spans="1:21" ht="15">
      <c r="A202" t="s">
        <v>58</v>
      </c>
      <c r="B202" t="s">
        <v>30</v>
      </c>
      <c r="C202">
        <v>80</v>
      </c>
      <c r="I202">
        <v>60</v>
      </c>
      <c r="U202">
        <f aca="true" t="shared" si="6" ref="U202:U241">SUM(C202:S202)</f>
        <v>140</v>
      </c>
    </row>
    <row r="203" spans="1:21" ht="15">
      <c r="A203" t="s">
        <v>63</v>
      </c>
      <c r="B203" t="s">
        <v>30</v>
      </c>
      <c r="C203">
        <v>40</v>
      </c>
      <c r="I203">
        <v>40</v>
      </c>
      <c r="R203">
        <v>40</v>
      </c>
      <c r="U203">
        <f t="shared" si="6"/>
        <v>120</v>
      </c>
    </row>
    <row r="204" spans="1:21" ht="15">
      <c r="A204" t="s">
        <v>419</v>
      </c>
      <c r="B204" t="s">
        <v>227</v>
      </c>
      <c r="R204">
        <v>100</v>
      </c>
      <c r="U204">
        <f t="shared" si="6"/>
        <v>100</v>
      </c>
    </row>
    <row r="205" spans="1:21" s="6" customFormat="1" ht="15">
      <c r="A205" t="s">
        <v>57</v>
      </c>
      <c r="B205" t="s">
        <v>30</v>
      </c>
      <c r="C205">
        <v>100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>
        <f t="shared" si="6"/>
        <v>100</v>
      </c>
    </row>
    <row r="206" spans="1:21" ht="15">
      <c r="A206" t="s">
        <v>314</v>
      </c>
      <c r="B206" t="s">
        <v>227</v>
      </c>
      <c r="L206">
        <v>100</v>
      </c>
      <c r="U206">
        <f t="shared" si="6"/>
        <v>100</v>
      </c>
    </row>
    <row r="207" spans="1:21" ht="15">
      <c r="A207" t="s">
        <v>171</v>
      </c>
      <c r="B207" t="s">
        <v>123</v>
      </c>
      <c r="F207">
        <v>80</v>
      </c>
      <c r="U207">
        <f t="shared" si="6"/>
        <v>80</v>
      </c>
    </row>
    <row r="208" spans="1:21" ht="15">
      <c r="A208" t="s">
        <v>61</v>
      </c>
      <c r="B208" t="s">
        <v>30</v>
      </c>
      <c r="C208">
        <v>40</v>
      </c>
      <c r="I208">
        <v>40</v>
      </c>
      <c r="U208">
        <f t="shared" si="6"/>
        <v>80</v>
      </c>
    </row>
    <row r="209" spans="1:21" ht="15">
      <c r="A209" t="s">
        <v>62</v>
      </c>
      <c r="B209" t="s">
        <v>30</v>
      </c>
      <c r="C209">
        <v>40</v>
      </c>
      <c r="I209">
        <v>40</v>
      </c>
      <c r="U209">
        <f t="shared" si="6"/>
        <v>80</v>
      </c>
    </row>
    <row r="210" spans="1:21" ht="15">
      <c r="A210" t="s">
        <v>69</v>
      </c>
      <c r="B210" t="s">
        <v>30</v>
      </c>
      <c r="C210">
        <v>20</v>
      </c>
      <c r="I210">
        <v>60</v>
      </c>
      <c r="U210">
        <f t="shared" si="6"/>
        <v>80</v>
      </c>
    </row>
    <row r="211" spans="1:21" ht="15">
      <c r="A211" t="s">
        <v>315</v>
      </c>
      <c r="B211" t="s">
        <v>227</v>
      </c>
      <c r="L211">
        <v>80</v>
      </c>
      <c r="U211">
        <f t="shared" si="6"/>
        <v>80</v>
      </c>
    </row>
    <row r="212" spans="1:21" ht="15">
      <c r="A212" t="s">
        <v>316</v>
      </c>
      <c r="B212" t="s">
        <v>227</v>
      </c>
      <c r="L212">
        <v>60</v>
      </c>
      <c r="R212">
        <v>20</v>
      </c>
      <c r="U212">
        <f t="shared" si="6"/>
        <v>80</v>
      </c>
    </row>
    <row r="213" spans="1:21" ht="15">
      <c r="A213" t="s">
        <v>317</v>
      </c>
      <c r="B213" t="s">
        <v>227</v>
      </c>
      <c r="L213">
        <v>40</v>
      </c>
      <c r="R213">
        <v>40</v>
      </c>
      <c r="U213">
        <f t="shared" si="6"/>
        <v>80</v>
      </c>
    </row>
    <row r="214" spans="1:21" ht="15">
      <c r="A214" t="s">
        <v>323</v>
      </c>
      <c r="B214" t="s">
        <v>227</v>
      </c>
      <c r="R214">
        <v>80</v>
      </c>
      <c r="U214">
        <f t="shared" si="6"/>
        <v>80</v>
      </c>
    </row>
    <row r="215" spans="1:21" ht="15">
      <c r="A215" t="s">
        <v>60</v>
      </c>
      <c r="B215" t="s">
        <v>30</v>
      </c>
      <c r="C215">
        <v>60</v>
      </c>
      <c r="U215">
        <f t="shared" si="6"/>
        <v>60</v>
      </c>
    </row>
    <row r="216" spans="1:21" ht="15">
      <c r="A216" t="s">
        <v>172</v>
      </c>
      <c r="B216" t="s">
        <v>123</v>
      </c>
      <c r="F216">
        <v>60</v>
      </c>
      <c r="U216">
        <f t="shared" si="6"/>
        <v>60</v>
      </c>
    </row>
    <row r="217" spans="1:21" ht="15">
      <c r="A217" t="s">
        <v>64</v>
      </c>
      <c r="B217" t="s">
        <v>30</v>
      </c>
      <c r="C217">
        <v>40</v>
      </c>
      <c r="I217">
        <v>20</v>
      </c>
      <c r="U217">
        <f t="shared" si="6"/>
        <v>60</v>
      </c>
    </row>
    <row r="218" spans="1:21" ht="15">
      <c r="A218" t="s">
        <v>79</v>
      </c>
      <c r="B218" t="s">
        <v>30</v>
      </c>
      <c r="R218">
        <v>60</v>
      </c>
      <c r="U218">
        <f t="shared" si="6"/>
        <v>60</v>
      </c>
    </row>
    <row r="219" spans="1:21" ht="15">
      <c r="A219" t="s">
        <v>173</v>
      </c>
      <c r="B219" t="s">
        <v>123</v>
      </c>
      <c r="F219">
        <v>40</v>
      </c>
      <c r="U219">
        <f t="shared" si="6"/>
        <v>40</v>
      </c>
    </row>
    <row r="220" spans="1:21" ht="15">
      <c r="A220" t="s">
        <v>174</v>
      </c>
      <c r="B220" t="s">
        <v>123</v>
      </c>
      <c r="F220">
        <v>40</v>
      </c>
      <c r="U220">
        <f t="shared" si="6"/>
        <v>40</v>
      </c>
    </row>
    <row r="221" spans="1:21" ht="15">
      <c r="A221" t="s">
        <v>66</v>
      </c>
      <c r="B221" t="s">
        <v>30</v>
      </c>
      <c r="C221">
        <v>20</v>
      </c>
      <c r="I221">
        <v>20</v>
      </c>
      <c r="U221">
        <f t="shared" si="6"/>
        <v>40</v>
      </c>
    </row>
    <row r="222" spans="1:21" ht="15">
      <c r="A222" t="s">
        <v>71</v>
      </c>
      <c r="B222" t="s">
        <v>30</v>
      </c>
      <c r="C222">
        <v>20</v>
      </c>
      <c r="I222">
        <v>20</v>
      </c>
      <c r="U222">
        <f t="shared" si="6"/>
        <v>40</v>
      </c>
    </row>
    <row r="223" spans="1:21" ht="15">
      <c r="A223" t="s">
        <v>72</v>
      </c>
      <c r="B223" t="s">
        <v>30</v>
      </c>
      <c r="C223">
        <v>20</v>
      </c>
      <c r="I223">
        <v>20</v>
      </c>
      <c r="U223">
        <f t="shared" si="6"/>
        <v>40</v>
      </c>
    </row>
    <row r="224" spans="1:21" ht="15">
      <c r="A224" t="s">
        <v>318</v>
      </c>
      <c r="B224" t="s">
        <v>227</v>
      </c>
      <c r="L224">
        <v>40</v>
      </c>
      <c r="U224">
        <f t="shared" si="6"/>
        <v>40</v>
      </c>
    </row>
    <row r="225" spans="1:21" ht="15">
      <c r="A225" t="s">
        <v>65</v>
      </c>
      <c r="B225" t="s">
        <v>30</v>
      </c>
      <c r="C225">
        <v>20</v>
      </c>
      <c r="U225">
        <f t="shared" si="6"/>
        <v>20</v>
      </c>
    </row>
    <row r="226" spans="1:21" ht="15">
      <c r="A226" t="s">
        <v>67</v>
      </c>
      <c r="B226" t="s">
        <v>30</v>
      </c>
      <c r="C226">
        <v>20</v>
      </c>
      <c r="U226">
        <f t="shared" si="6"/>
        <v>20</v>
      </c>
    </row>
    <row r="227" spans="1:21" s="9" customFormat="1" ht="15">
      <c r="A227" s="9" t="s">
        <v>68</v>
      </c>
      <c r="B227" s="9" t="s">
        <v>30</v>
      </c>
      <c r="C227" s="9">
        <v>20</v>
      </c>
      <c r="U227" s="9">
        <f t="shared" si="6"/>
        <v>20</v>
      </c>
    </row>
    <row r="228" spans="1:21" s="9" customFormat="1" ht="15">
      <c r="A228" s="9" t="s">
        <v>70</v>
      </c>
      <c r="B228" s="9" t="s">
        <v>30</v>
      </c>
      <c r="C228" s="9">
        <v>20</v>
      </c>
      <c r="U228" s="9">
        <f t="shared" si="6"/>
        <v>20</v>
      </c>
    </row>
    <row r="229" spans="1:21" s="9" customFormat="1" ht="15">
      <c r="A229" s="9" t="s">
        <v>175</v>
      </c>
      <c r="B229" s="9" t="s">
        <v>123</v>
      </c>
      <c r="F229" s="9">
        <v>20</v>
      </c>
      <c r="U229" s="9">
        <f t="shared" si="6"/>
        <v>20</v>
      </c>
    </row>
    <row r="230" spans="1:21" s="9" customFormat="1" ht="15">
      <c r="A230" s="9" t="s">
        <v>176</v>
      </c>
      <c r="B230" s="9" t="s">
        <v>123</v>
      </c>
      <c r="F230" s="9">
        <v>20</v>
      </c>
      <c r="U230" s="9">
        <f t="shared" si="6"/>
        <v>20</v>
      </c>
    </row>
    <row r="231" spans="1:21" s="9" customFormat="1" ht="15">
      <c r="A231" s="9" t="s">
        <v>177</v>
      </c>
      <c r="B231" s="9" t="s">
        <v>123</v>
      </c>
      <c r="F231" s="9">
        <v>20</v>
      </c>
      <c r="U231" s="9">
        <f t="shared" si="6"/>
        <v>20</v>
      </c>
    </row>
    <row r="232" spans="1:21" s="9" customFormat="1" ht="15">
      <c r="A232" s="9" t="s">
        <v>178</v>
      </c>
      <c r="B232" s="9" t="s">
        <v>123</v>
      </c>
      <c r="F232" s="9">
        <v>20</v>
      </c>
      <c r="U232" s="9">
        <f t="shared" si="6"/>
        <v>20</v>
      </c>
    </row>
    <row r="233" spans="1:21" s="9" customFormat="1" ht="15">
      <c r="A233" s="9" t="s">
        <v>114</v>
      </c>
      <c r="B233" s="9" t="s">
        <v>35</v>
      </c>
      <c r="I233" s="9">
        <v>20</v>
      </c>
      <c r="U233" s="9">
        <f t="shared" si="6"/>
        <v>20</v>
      </c>
    </row>
    <row r="234" spans="1:21" s="9" customFormat="1" ht="15">
      <c r="A234" s="9" t="s">
        <v>240</v>
      </c>
      <c r="B234" s="9" t="s">
        <v>35</v>
      </c>
      <c r="I234" s="9">
        <v>20</v>
      </c>
      <c r="U234" s="9">
        <f t="shared" si="6"/>
        <v>20</v>
      </c>
    </row>
    <row r="235" spans="1:21" s="9" customFormat="1" ht="15">
      <c r="A235" s="9" t="s">
        <v>319</v>
      </c>
      <c r="B235" s="9" t="s">
        <v>227</v>
      </c>
      <c r="L235" s="9">
        <v>20</v>
      </c>
      <c r="U235" s="9">
        <f t="shared" si="6"/>
        <v>20</v>
      </c>
    </row>
    <row r="236" spans="1:21" s="9" customFormat="1" ht="15">
      <c r="A236" s="9" t="s">
        <v>320</v>
      </c>
      <c r="B236" s="9" t="s">
        <v>227</v>
      </c>
      <c r="L236" s="9">
        <v>20</v>
      </c>
      <c r="U236" s="9">
        <f t="shared" si="6"/>
        <v>20</v>
      </c>
    </row>
    <row r="237" spans="1:21" s="9" customFormat="1" ht="15">
      <c r="A237" s="9" t="s">
        <v>321</v>
      </c>
      <c r="B237" s="9" t="s">
        <v>227</v>
      </c>
      <c r="L237" s="9">
        <v>20</v>
      </c>
      <c r="U237" s="9">
        <f t="shared" si="6"/>
        <v>20</v>
      </c>
    </row>
    <row r="238" spans="1:21" s="9" customFormat="1" ht="15">
      <c r="A238" s="9" t="s">
        <v>322</v>
      </c>
      <c r="B238" s="9" t="s">
        <v>227</v>
      </c>
      <c r="L238" s="9">
        <v>20</v>
      </c>
      <c r="U238" s="9">
        <f t="shared" si="6"/>
        <v>20</v>
      </c>
    </row>
    <row r="239" spans="1:21" s="9" customFormat="1" ht="15">
      <c r="A239" s="9" t="s">
        <v>420</v>
      </c>
      <c r="B239" s="9" t="s">
        <v>227</v>
      </c>
      <c r="R239" s="9">
        <v>20</v>
      </c>
      <c r="U239" s="9">
        <f t="shared" si="6"/>
        <v>20</v>
      </c>
    </row>
    <row r="240" spans="1:21" s="9" customFormat="1" ht="15">
      <c r="A240" s="9" t="s">
        <v>421</v>
      </c>
      <c r="B240" s="9" t="s">
        <v>227</v>
      </c>
      <c r="R240" s="9">
        <v>20</v>
      </c>
      <c r="U240" s="9">
        <f t="shared" si="6"/>
        <v>20</v>
      </c>
    </row>
    <row r="241" spans="1:21" s="9" customFormat="1" ht="15">
      <c r="A241" s="9" t="s">
        <v>422</v>
      </c>
      <c r="B241" s="9" t="s">
        <v>227</v>
      </c>
      <c r="R241" s="9">
        <v>20</v>
      </c>
      <c r="U241" s="9">
        <f t="shared" si="6"/>
        <v>20</v>
      </c>
    </row>
    <row r="243" spans="1:21" ht="15">
      <c r="A243" s="1" t="s">
        <v>11</v>
      </c>
      <c r="B243" s="1" t="s">
        <v>20</v>
      </c>
      <c r="C243" s="1" t="s">
        <v>17</v>
      </c>
      <c r="D243" s="1"/>
      <c r="E243" s="1"/>
      <c r="F243" s="1" t="s">
        <v>19</v>
      </c>
      <c r="G243" s="1"/>
      <c r="H243" s="1"/>
      <c r="I243" s="1" t="s">
        <v>23</v>
      </c>
      <c r="J243" s="1"/>
      <c r="K243" s="1"/>
      <c r="L243" s="1" t="s">
        <v>24</v>
      </c>
      <c r="M243" s="1"/>
      <c r="N243" s="1"/>
      <c r="O243" s="1" t="s">
        <v>25</v>
      </c>
      <c r="P243" s="1"/>
      <c r="Q243" s="1"/>
      <c r="R243" s="1" t="s">
        <v>26</v>
      </c>
      <c r="S243" s="1"/>
      <c r="T243" s="1"/>
      <c r="U243" s="1" t="s">
        <v>4</v>
      </c>
    </row>
    <row r="244" spans="1:21" s="6" customFormat="1" ht="15">
      <c r="A244" s="15" t="s">
        <v>77</v>
      </c>
      <c r="B244" s="15" t="s">
        <v>35</v>
      </c>
      <c r="C244" s="15">
        <v>40</v>
      </c>
      <c r="D244" s="15"/>
      <c r="E244" s="15"/>
      <c r="F244" s="15"/>
      <c r="G244" s="15"/>
      <c r="H244" s="15"/>
      <c r="I244" s="15">
        <v>40</v>
      </c>
      <c r="J244" s="15"/>
      <c r="K244" s="15"/>
      <c r="L244" s="15">
        <v>40</v>
      </c>
      <c r="M244" s="15"/>
      <c r="N244" s="15"/>
      <c r="O244" s="15"/>
      <c r="P244" s="15"/>
      <c r="Q244" s="15"/>
      <c r="R244" s="15">
        <v>80</v>
      </c>
      <c r="S244" s="15"/>
      <c r="T244" s="15"/>
      <c r="U244" s="15">
        <f>SUM(C244:S244)</f>
        <v>200</v>
      </c>
    </row>
    <row r="245" spans="1:21" ht="15">
      <c r="A245" s="13" t="s">
        <v>74</v>
      </c>
      <c r="B245" s="13" t="s">
        <v>30</v>
      </c>
      <c r="C245" s="13">
        <v>60</v>
      </c>
      <c r="D245" s="13"/>
      <c r="E245" s="13"/>
      <c r="F245" s="12">
        <v>150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>
        <v>20</v>
      </c>
      <c r="S245" s="13"/>
      <c r="T245" s="13"/>
      <c r="U245" s="12">
        <f>SUM(160+R245)</f>
        <v>180</v>
      </c>
    </row>
    <row r="246" spans="1:21" ht="15">
      <c r="A246" t="s">
        <v>81</v>
      </c>
      <c r="B246" t="s">
        <v>30</v>
      </c>
      <c r="C246">
        <v>100</v>
      </c>
      <c r="I246">
        <v>40</v>
      </c>
      <c r="R246">
        <v>20</v>
      </c>
      <c r="U246">
        <f aca="true" t="shared" si="7" ref="U246:U277">SUM(C246:S246)</f>
        <v>160</v>
      </c>
    </row>
    <row r="247" spans="1:21" ht="15">
      <c r="A247" t="s">
        <v>242</v>
      </c>
      <c r="B247" t="s">
        <v>35</v>
      </c>
      <c r="I247">
        <v>40</v>
      </c>
      <c r="R247">
        <v>100</v>
      </c>
      <c r="U247">
        <f t="shared" si="7"/>
        <v>140</v>
      </c>
    </row>
    <row r="248" spans="1:21" ht="15">
      <c r="A248" t="s">
        <v>323</v>
      </c>
      <c r="B248" t="s">
        <v>227</v>
      </c>
      <c r="L248">
        <v>100</v>
      </c>
      <c r="R248">
        <v>20</v>
      </c>
      <c r="U248">
        <f t="shared" si="7"/>
        <v>120</v>
      </c>
    </row>
    <row r="249" spans="1:21" ht="15">
      <c r="A249" t="s">
        <v>241</v>
      </c>
      <c r="B249" t="s">
        <v>35</v>
      </c>
      <c r="C249">
        <v>20</v>
      </c>
      <c r="I249">
        <v>100</v>
      </c>
      <c r="U249">
        <f t="shared" si="7"/>
        <v>120</v>
      </c>
    </row>
    <row r="250" spans="1:21" ht="15">
      <c r="A250" t="s">
        <v>76</v>
      </c>
      <c r="B250" t="s">
        <v>35</v>
      </c>
      <c r="C250">
        <v>40</v>
      </c>
      <c r="I250">
        <v>60</v>
      </c>
      <c r="U250">
        <f t="shared" si="7"/>
        <v>100</v>
      </c>
    </row>
    <row r="251" spans="1:21" ht="15">
      <c r="A251" t="s">
        <v>325</v>
      </c>
      <c r="B251" t="s">
        <v>227</v>
      </c>
      <c r="L251">
        <v>60</v>
      </c>
      <c r="R251">
        <v>40</v>
      </c>
      <c r="U251">
        <f t="shared" si="7"/>
        <v>100</v>
      </c>
    </row>
    <row r="252" spans="1:21" ht="15">
      <c r="A252" t="s">
        <v>73</v>
      </c>
      <c r="B252" t="s">
        <v>35</v>
      </c>
      <c r="C252">
        <v>80</v>
      </c>
      <c r="U252">
        <f t="shared" si="7"/>
        <v>80</v>
      </c>
    </row>
    <row r="253" spans="1:21" ht="15">
      <c r="A253" t="s">
        <v>179</v>
      </c>
      <c r="B253" t="s">
        <v>123</v>
      </c>
      <c r="F253">
        <v>80</v>
      </c>
      <c r="U253">
        <f t="shared" si="7"/>
        <v>80</v>
      </c>
    </row>
    <row r="254" spans="1:21" ht="15">
      <c r="A254" t="s">
        <v>54</v>
      </c>
      <c r="B254" t="s">
        <v>35</v>
      </c>
      <c r="C254">
        <v>20</v>
      </c>
      <c r="I254">
        <v>60</v>
      </c>
      <c r="U254">
        <f t="shared" si="7"/>
        <v>80</v>
      </c>
    </row>
    <row r="255" spans="1:21" ht="15">
      <c r="A255" t="s">
        <v>119</v>
      </c>
      <c r="B255" t="s">
        <v>35</v>
      </c>
      <c r="I255">
        <v>80</v>
      </c>
      <c r="U255">
        <f t="shared" si="7"/>
        <v>80</v>
      </c>
    </row>
    <row r="256" spans="1:21" ht="15">
      <c r="A256" t="s">
        <v>324</v>
      </c>
      <c r="B256" t="s">
        <v>227</v>
      </c>
      <c r="L256">
        <v>80</v>
      </c>
      <c r="U256">
        <f t="shared" si="7"/>
        <v>80</v>
      </c>
    </row>
    <row r="257" spans="1:21" ht="15">
      <c r="A257" t="s">
        <v>331</v>
      </c>
      <c r="B257" t="s">
        <v>227</v>
      </c>
      <c r="L257">
        <v>20</v>
      </c>
      <c r="R257">
        <v>60</v>
      </c>
      <c r="U257">
        <f t="shared" si="7"/>
        <v>80</v>
      </c>
    </row>
    <row r="258" spans="1:21" ht="15">
      <c r="A258" t="s">
        <v>75</v>
      </c>
      <c r="B258" t="s">
        <v>35</v>
      </c>
      <c r="C258">
        <v>60</v>
      </c>
      <c r="U258">
        <f t="shared" si="7"/>
        <v>60</v>
      </c>
    </row>
    <row r="259" spans="1:21" ht="15">
      <c r="A259" t="s">
        <v>180</v>
      </c>
      <c r="B259" t="s">
        <v>123</v>
      </c>
      <c r="F259">
        <v>60</v>
      </c>
      <c r="U259">
        <f t="shared" si="7"/>
        <v>60</v>
      </c>
    </row>
    <row r="260" spans="1:21" ht="15">
      <c r="A260" t="s">
        <v>423</v>
      </c>
      <c r="B260" t="s">
        <v>227</v>
      </c>
      <c r="R260">
        <v>60</v>
      </c>
      <c r="U260">
        <f t="shared" si="7"/>
        <v>60</v>
      </c>
    </row>
    <row r="261" spans="1:21" ht="15">
      <c r="A261" t="s">
        <v>82</v>
      </c>
      <c r="B261" t="s">
        <v>30</v>
      </c>
      <c r="C261">
        <v>40</v>
      </c>
      <c r="U261">
        <f t="shared" si="7"/>
        <v>40</v>
      </c>
    </row>
    <row r="262" spans="1:21" ht="15">
      <c r="A262" t="s">
        <v>83</v>
      </c>
      <c r="B262" t="s">
        <v>30</v>
      </c>
      <c r="C262">
        <v>40</v>
      </c>
      <c r="U262">
        <f t="shared" si="7"/>
        <v>40</v>
      </c>
    </row>
    <row r="263" spans="1:21" ht="15">
      <c r="A263" t="s">
        <v>181</v>
      </c>
      <c r="B263" t="s">
        <v>123</v>
      </c>
      <c r="F263">
        <v>40</v>
      </c>
      <c r="U263">
        <f t="shared" si="7"/>
        <v>40</v>
      </c>
    </row>
    <row r="264" spans="1:21" ht="15">
      <c r="A264" t="s">
        <v>182</v>
      </c>
      <c r="B264" t="s">
        <v>123</v>
      </c>
      <c r="F264">
        <v>40</v>
      </c>
      <c r="U264">
        <f t="shared" si="7"/>
        <v>40</v>
      </c>
    </row>
    <row r="265" spans="1:21" ht="15">
      <c r="A265" t="s">
        <v>243</v>
      </c>
      <c r="B265" t="s">
        <v>35</v>
      </c>
      <c r="I265">
        <v>40</v>
      </c>
      <c r="U265">
        <f t="shared" si="7"/>
        <v>40</v>
      </c>
    </row>
    <row r="266" spans="1:21" ht="15">
      <c r="A266" t="s">
        <v>326</v>
      </c>
      <c r="B266" t="s">
        <v>227</v>
      </c>
      <c r="L266">
        <v>40</v>
      </c>
      <c r="U266">
        <f t="shared" si="7"/>
        <v>40</v>
      </c>
    </row>
    <row r="267" spans="1:21" ht="15">
      <c r="A267" t="s">
        <v>327</v>
      </c>
      <c r="B267" t="s">
        <v>227</v>
      </c>
      <c r="L267">
        <v>40</v>
      </c>
      <c r="U267">
        <f t="shared" si="7"/>
        <v>40</v>
      </c>
    </row>
    <row r="268" spans="1:21" ht="15">
      <c r="A268" t="s">
        <v>424</v>
      </c>
      <c r="B268" t="s">
        <v>29</v>
      </c>
      <c r="R268">
        <v>40</v>
      </c>
      <c r="U268">
        <f t="shared" si="7"/>
        <v>40</v>
      </c>
    </row>
    <row r="269" spans="1:21" ht="15">
      <c r="A269" t="s">
        <v>425</v>
      </c>
      <c r="B269" t="s">
        <v>227</v>
      </c>
      <c r="R269">
        <v>40</v>
      </c>
      <c r="U269">
        <f t="shared" si="7"/>
        <v>40</v>
      </c>
    </row>
    <row r="270" spans="1:21" ht="15">
      <c r="A270" t="s">
        <v>426</v>
      </c>
      <c r="B270" t="s">
        <v>227</v>
      </c>
      <c r="R270">
        <v>40</v>
      </c>
      <c r="U270">
        <f t="shared" si="7"/>
        <v>40</v>
      </c>
    </row>
    <row r="271" spans="1:21" ht="15">
      <c r="A271" t="s">
        <v>84</v>
      </c>
      <c r="B271" t="s">
        <v>30</v>
      </c>
      <c r="C271">
        <v>20</v>
      </c>
      <c r="U271">
        <f t="shared" si="7"/>
        <v>20</v>
      </c>
    </row>
    <row r="272" spans="1:21" ht="15">
      <c r="A272" t="s">
        <v>78</v>
      </c>
      <c r="B272" t="s">
        <v>35</v>
      </c>
      <c r="C272">
        <v>20</v>
      </c>
      <c r="U272">
        <f t="shared" si="7"/>
        <v>20</v>
      </c>
    </row>
    <row r="273" spans="1:21" ht="15">
      <c r="A273" t="s">
        <v>79</v>
      </c>
      <c r="B273" t="s">
        <v>30</v>
      </c>
      <c r="C273">
        <v>20</v>
      </c>
      <c r="U273">
        <f t="shared" si="7"/>
        <v>20</v>
      </c>
    </row>
    <row r="274" spans="1:21" ht="15">
      <c r="A274" t="s">
        <v>80</v>
      </c>
      <c r="B274" t="s">
        <v>35</v>
      </c>
      <c r="C274">
        <v>20</v>
      </c>
      <c r="U274">
        <f t="shared" si="7"/>
        <v>20</v>
      </c>
    </row>
    <row r="275" spans="1:21" ht="15">
      <c r="A275" t="s">
        <v>85</v>
      </c>
      <c r="B275" t="s">
        <v>30</v>
      </c>
      <c r="C275">
        <v>20</v>
      </c>
      <c r="U275">
        <f t="shared" si="7"/>
        <v>20</v>
      </c>
    </row>
    <row r="276" spans="1:21" ht="15">
      <c r="A276" t="s">
        <v>183</v>
      </c>
      <c r="B276" t="s">
        <v>123</v>
      </c>
      <c r="F276">
        <v>20</v>
      </c>
      <c r="U276">
        <f t="shared" si="7"/>
        <v>20</v>
      </c>
    </row>
    <row r="277" spans="1:21" s="9" customFormat="1" ht="15">
      <c r="A277" s="9" t="s">
        <v>184</v>
      </c>
      <c r="B277" s="9" t="s">
        <v>123</v>
      </c>
      <c r="F277" s="9">
        <v>20</v>
      </c>
      <c r="U277" s="9">
        <f t="shared" si="7"/>
        <v>20</v>
      </c>
    </row>
    <row r="278" spans="1:21" s="9" customFormat="1" ht="15">
      <c r="A278" s="9" t="s">
        <v>185</v>
      </c>
      <c r="B278" s="9" t="s">
        <v>123</v>
      </c>
      <c r="F278" s="9">
        <v>20</v>
      </c>
      <c r="U278" s="9">
        <f aca="true" t="shared" si="8" ref="U278:U295">SUM(C278:S278)</f>
        <v>20</v>
      </c>
    </row>
    <row r="279" spans="1:21" s="9" customFormat="1" ht="15">
      <c r="A279" s="9" t="s">
        <v>186</v>
      </c>
      <c r="B279" s="9" t="s">
        <v>123</v>
      </c>
      <c r="F279" s="9">
        <v>20</v>
      </c>
      <c r="U279" s="9">
        <f t="shared" si="8"/>
        <v>20</v>
      </c>
    </row>
    <row r="280" spans="1:21" s="9" customFormat="1" ht="15">
      <c r="A280" s="9" t="s">
        <v>244</v>
      </c>
      <c r="B280" s="9" t="s">
        <v>30</v>
      </c>
      <c r="I280" s="9">
        <v>20</v>
      </c>
      <c r="U280" s="9">
        <f t="shared" si="8"/>
        <v>20</v>
      </c>
    </row>
    <row r="281" spans="1:21" s="9" customFormat="1" ht="15">
      <c r="A281" s="9" t="s">
        <v>245</v>
      </c>
      <c r="B281" s="9" t="s">
        <v>30</v>
      </c>
      <c r="I281" s="9">
        <v>20</v>
      </c>
      <c r="U281" s="9">
        <f t="shared" si="8"/>
        <v>20</v>
      </c>
    </row>
    <row r="282" spans="1:21" s="9" customFormat="1" ht="15">
      <c r="A282" s="9" t="s">
        <v>246</v>
      </c>
      <c r="B282" s="9" t="s">
        <v>35</v>
      </c>
      <c r="I282" s="9">
        <v>20</v>
      </c>
      <c r="U282" s="9">
        <f t="shared" si="8"/>
        <v>20</v>
      </c>
    </row>
    <row r="283" spans="1:21" s="9" customFormat="1" ht="15">
      <c r="A283" s="9" t="s">
        <v>247</v>
      </c>
      <c r="B283" s="9" t="s">
        <v>35</v>
      </c>
      <c r="I283" s="9">
        <v>20</v>
      </c>
      <c r="U283" s="9">
        <f t="shared" si="8"/>
        <v>20</v>
      </c>
    </row>
    <row r="284" spans="1:21" s="9" customFormat="1" ht="15">
      <c r="A284" s="9" t="s">
        <v>248</v>
      </c>
      <c r="B284" s="9" t="s">
        <v>35</v>
      </c>
      <c r="I284" s="9">
        <v>20</v>
      </c>
      <c r="U284" s="9">
        <f t="shared" si="8"/>
        <v>20</v>
      </c>
    </row>
    <row r="285" spans="1:21" s="9" customFormat="1" ht="15">
      <c r="A285" s="9" t="s">
        <v>249</v>
      </c>
      <c r="B285" s="9" t="s">
        <v>35</v>
      </c>
      <c r="I285" s="9">
        <v>20</v>
      </c>
      <c r="U285" s="9">
        <f t="shared" si="8"/>
        <v>20</v>
      </c>
    </row>
    <row r="286" spans="1:21" s="9" customFormat="1" ht="15">
      <c r="A286" s="9" t="s">
        <v>250</v>
      </c>
      <c r="B286" s="9" t="s">
        <v>35</v>
      </c>
      <c r="I286" s="9">
        <v>20</v>
      </c>
      <c r="U286" s="9">
        <f t="shared" si="8"/>
        <v>20</v>
      </c>
    </row>
    <row r="287" spans="1:21" s="9" customFormat="1" ht="15">
      <c r="A287" s="9" t="s">
        <v>328</v>
      </c>
      <c r="B287" s="9" t="s">
        <v>227</v>
      </c>
      <c r="L287" s="9">
        <v>20</v>
      </c>
      <c r="U287" s="9">
        <f t="shared" si="8"/>
        <v>20</v>
      </c>
    </row>
    <row r="288" spans="1:21" s="9" customFormat="1" ht="15">
      <c r="A288" s="9" t="s">
        <v>329</v>
      </c>
      <c r="B288" s="9" t="s">
        <v>227</v>
      </c>
      <c r="L288" s="9">
        <v>20</v>
      </c>
      <c r="U288" s="9">
        <f t="shared" si="8"/>
        <v>20</v>
      </c>
    </row>
    <row r="289" spans="1:21" s="9" customFormat="1" ht="15">
      <c r="A289" s="9" t="s">
        <v>330</v>
      </c>
      <c r="B289" s="9" t="s">
        <v>227</v>
      </c>
      <c r="L289" s="9">
        <v>20</v>
      </c>
      <c r="U289" s="9">
        <f t="shared" si="8"/>
        <v>20</v>
      </c>
    </row>
    <row r="290" spans="1:21" s="9" customFormat="1" ht="15">
      <c r="A290" s="9" t="s">
        <v>332</v>
      </c>
      <c r="B290" s="9" t="s">
        <v>227</v>
      </c>
      <c r="L290" s="9">
        <v>20</v>
      </c>
      <c r="U290" s="9">
        <f t="shared" si="8"/>
        <v>20</v>
      </c>
    </row>
    <row r="291" spans="1:21" s="9" customFormat="1" ht="15">
      <c r="A291" s="9" t="s">
        <v>333</v>
      </c>
      <c r="B291" s="9" t="s">
        <v>227</v>
      </c>
      <c r="L291" s="9">
        <v>20</v>
      </c>
      <c r="U291" s="9">
        <f t="shared" si="8"/>
        <v>20</v>
      </c>
    </row>
    <row r="292" spans="1:21" s="9" customFormat="1" ht="15">
      <c r="A292" s="9" t="s">
        <v>427</v>
      </c>
      <c r="B292" s="9" t="s">
        <v>227</v>
      </c>
      <c r="R292" s="9">
        <v>20</v>
      </c>
      <c r="U292" s="9">
        <f t="shared" si="8"/>
        <v>20</v>
      </c>
    </row>
    <row r="293" spans="1:21" s="9" customFormat="1" ht="15">
      <c r="A293" s="9" t="s">
        <v>428</v>
      </c>
      <c r="B293" s="9" t="s">
        <v>227</v>
      </c>
      <c r="R293" s="9">
        <v>20</v>
      </c>
      <c r="U293" s="9">
        <f t="shared" si="8"/>
        <v>20</v>
      </c>
    </row>
    <row r="294" spans="1:21" s="9" customFormat="1" ht="15">
      <c r="A294" s="9" t="s">
        <v>429</v>
      </c>
      <c r="B294" s="9" t="s">
        <v>236</v>
      </c>
      <c r="R294" s="9">
        <v>20</v>
      </c>
      <c r="U294" s="9">
        <f t="shared" si="8"/>
        <v>20</v>
      </c>
    </row>
    <row r="295" spans="1:21" s="9" customFormat="1" ht="15">
      <c r="A295" s="9" t="s">
        <v>430</v>
      </c>
      <c r="B295" s="9" t="s">
        <v>29</v>
      </c>
      <c r="R295" s="9">
        <v>20</v>
      </c>
      <c r="U295" s="9">
        <f t="shared" si="8"/>
        <v>20</v>
      </c>
    </row>
    <row r="297" spans="1:21" ht="15">
      <c r="A297" s="1" t="s">
        <v>12</v>
      </c>
      <c r="B297" s="1" t="s">
        <v>20</v>
      </c>
      <c r="C297" s="1" t="s">
        <v>17</v>
      </c>
      <c r="D297" s="1"/>
      <c r="E297" s="1"/>
      <c r="F297" s="1" t="s">
        <v>19</v>
      </c>
      <c r="G297" s="1"/>
      <c r="H297" s="1"/>
      <c r="I297" s="1" t="s">
        <v>23</v>
      </c>
      <c r="J297" s="1"/>
      <c r="K297" s="1"/>
      <c r="L297" s="1" t="s">
        <v>24</v>
      </c>
      <c r="M297" s="1"/>
      <c r="N297" s="1"/>
      <c r="O297" s="1" t="s">
        <v>25</v>
      </c>
      <c r="P297" s="1"/>
      <c r="Q297" s="1"/>
      <c r="R297" s="1" t="s">
        <v>26</v>
      </c>
      <c r="S297" s="1"/>
      <c r="T297" s="1"/>
      <c r="U297" s="1" t="s">
        <v>4</v>
      </c>
    </row>
    <row r="298" spans="1:21" s="6" customFormat="1" ht="15">
      <c r="A298" s="17" t="s">
        <v>187</v>
      </c>
      <c r="B298" s="17" t="s">
        <v>123</v>
      </c>
      <c r="C298" s="17"/>
      <c r="D298" s="17"/>
      <c r="E298" s="17"/>
      <c r="F298" s="18">
        <v>150</v>
      </c>
      <c r="G298" s="17"/>
      <c r="H298" s="17"/>
      <c r="I298" s="17">
        <v>40</v>
      </c>
      <c r="J298" s="17"/>
      <c r="K298" s="17"/>
      <c r="L298" s="17"/>
      <c r="M298" s="17"/>
      <c r="N298" s="17"/>
      <c r="O298" s="17"/>
      <c r="P298" s="17"/>
      <c r="Q298" s="17"/>
      <c r="R298" s="17">
        <v>80</v>
      </c>
      <c r="S298" s="17"/>
      <c r="T298" s="17"/>
      <c r="U298" s="18">
        <f>SUM(160+R298)</f>
        <v>240</v>
      </c>
    </row>
    <row r="299" spans="1:21" s="6" customFormat="1" ht="15">
      <c r="A299" s="6" t="s">
        <v>92</v>
      </c>
      <c r="B299" s="6" t="s">
        <v>29</v>
      </c>
      <c r="C299" s="6">
        <v>20</v>
      </c>
      <c r="F299" s="5">
        <v>60</v>
      </c>
      <c r="I299" s="6">
        <v>100</v>
      </c>
      <c r="L299" s="6">
        <v>40</v>
      </c>
      <c r="R299" s="6">
        <v>40</v>
      </c>
      <c r="U299" s="12">
        <f>SUM(160+R299)</f>
        <v>200</v>
      </c>
    </row>
    <row r="300" spans="1:21" s="6" customFormat="1" ht="15">
      <c r="A300" s="9" t="s">
        <v>335</v>
      </c>
      <c r="B300" s="9" t="s">
        <v>236</v>
      </c>
      <c r="C300" s="9"/>
      <c r="D300" s="9"/>
      <c r="E300" s="9"/>
      <c r="F300" s="11"/>
      <c r="G300" s="9"/>
      <c r="H300" s="9"/>
      <c r="I300" s="9"/>
      <c r="J300" s="9"/>
      <c r="K300" s="9"/>
      <c r="L300" s="9">
        <v>80</v>
      </c>
      <c r="M300" s="9"/>
      <c r="N300" s="9"/>
      <c r="O300" s="9"/>
      <c r="P300" s="9"/>
      <c r="Q300" s="9"/>
      <c r="R300" s="9">
        <v>100</v>
      </c>
      <c r="S300" s="9"/>
      <c r="T300" s="9"/>
      <c r="U300" s="9">
        <f>SUM(C300:S300)</f>
        <v>180</v>
      </c>
    </row>
    <row r="301" spans="1:21" ht="15">
      <c r="A301" s="13" t="s">
        <v>121</v>
      </c>
      <c r="B301" s="13" t="s">
        <v>30</v>
      </c>
      <c r="C301" s="13">
        <v>20</v>
      </c>
      <c r="D301" s="13"/>
      <c r="E301" s="13"/>
      <c r="F301" s="12">
        <v>120</v>
      </c>
      <c r="G301" s="13"/>
      <c r="H301" s="13"/>
      <c r="I301" s="13">
        <v>20</v>
      </c>
      <c r="J301" s="13"/>
      <c r="K301" s="13"/>
      <c r="L301" s="13">
        <v>60</v>
      </c>
      <c r="M301" s="13"/>
      <c r="N301" s="13"/>
      <c r="O301" s="13"/>
      <c r="P301" s="13"/>
      <c r="Q301" s="13"/>
      <c r="R301" s="13"/>
      <c r="S301" s="13"/>
      <c r="T301" s="13"/>
      <c r="U301" s="12">
        <f>SUM(160+R301)</f>
        <v>160</v>
      </c>
    </row>
    <row r="302" spans="1:21" ht="15">
      <c r="A302" t="s">
        <v>87</v>
      </c>
      <c r="B302" t="s">
        <v>30</v>
      </c>
      <c r="C302">
        <v>80</v>
      </c>
      <c r="I302">
        <v>60</v>
      </c>
      <c r="U302">
        <f aca="true" t="shared" si="9" ref="U302:U338">SUM(C302:S302)</f>
        <v>140</v>
      </c>
    </row>
    <row r="303" spans="1:21" ht="15">
      <c r="A303" t="s">
        <v>93</v>
      </c>
      <c r="B303" t="s">
        <v>30</v>
      </c>
      <c r="C303">
        <v>20</v>
      </c>
      <c r="I303">
        <v>80</v>
      </c>
      <c r="L303">
        <v>20</v>
      </c>
      <c r="U303">
        <f t="shared" si="9"/>
        <v>120</v>
      </c>
    </row>
    <row r="304" spans="1:21" ht="15">
      <c r="A304" t="s">
        <v>86</v>
      </c>
      <c r="B304" t="s">
        <v>35</v>
      </c>
      <c r="C304">
        <v>100</v>
      </c>
      <c r="F304" s="9"/>
      <c r="U304">
        <f t="shared" si="9"/>
        <v>100</v>
      </c>
    </row>
    <row r="305" spans="1:21" ht="15">
      <c r="A305" t="s">
        <v>334</v>
      </c>
      <c r="B305" t="s">
        <v>227</v>
      </c>
      <c r="F305" s="11"/>
      <c r="L305">
        <v>100</v>
      </c>
      <c r="U305">
        <f t="shared" si="9"/>
        <v>100</v>
      </c>
    </row>
    <row r="306" spans="1:21" ht="15">
      <c r="A306" t="s">
        <v>188</v>
      </c>
      <c r="B306" t="s">
        <v>189</v>
      </c>
      <c r="F306" s="10">
        <v>90</v>
      </c>
      <c r="U306">
        <f t="shared" si="9"/>
        <v>90</v>
      </c>
    </row>
    <row r="307" spans="1:21" ht="15">
      <c r="A307" t="s">
        <v>88</v>
      </c>
      <c r="B307" t="s">
        <v>30</v>
      </c>
      <c r="C307">
        <v>60</v>
      </c>
      <c r="F307" s="9"/>
      <c r="I307">
        <v>20</v>
      </c>
      <c r="U307">
        <f t="shared" si="9"/>
        <v>80</v>
      </c>
    </row>
    <row r="308" spans="1:21" ht="15">
      <c r="A308" t="s">
        <v>343</v>
      </c>
      <c r="B308" t="s">
        <v>227</v>
      </c>
      <c r="F308" s="11"/>
      <c r="L308">
        <v>20</v>
      </c>
      <c r="R308">
        <v>60</v>
      </c>
      <c r="U308">
        <f t="shared" si="9"/>
        <v>80</v>
      </c>
    </row>
    <row r="309" spans="1:21" ht="15">
      <c r="A309" t="s">
        <v>190</v>
      </c>
      <c r="B309" t="s">
        <v>123</v>
      </c>
      <c r="F309">
        <v>60</v>
      </c>
      <c r="U309">
        <f t="shared" si="9"/>
        <v>60</v>
      </c>
    </row>
    <row r="310" spans="1:21" ht="15">
      <c r="A310" t="s">
        <v>91</v>
      </c>
      <c r="B310" t="s">
        <v>30</v>
      </c>
      <c r="C310">
        <v>40</v>
      </c>
      <c r="F310" s="9"/>
      <c r="I310">
        <v>20</v>
      </c>
      <c r="U310">
        <f t="shared" si="9"/>
        <v>60</v>
      </c>
    </row>
    <row r="311" spans="1:21" ht="15">
      <c r="A311" t="s">
        <v>301</v>
      </c>
      <c r="B311" t="s">
        <v>227</v>
      </c>
      <c r="F311" s="11"/>
      <c r="L311">
        <v>60</v>
      </c>
      <c r="U311">
        <f t="shared" si="9"/>
        <v>60</v>
      </c>
    </row>
    <row r="312" spans="1:21" ht="15">
      <c r="A312" t="s">
        <v>89</v>
      </c>
      <c r="B312" t="s">
        <v>35</v>
      </c>
      <c r="C312">
        <v>40</v>
      </c>
      <c r="F312" s="9"/>
      <c r="R312">
        <v>20</v>
      </c>
      <c r="U312">
        <f t="shared" si="9"/>
        <v>60</v>
      </c>
    </row>
    <row r="313" spans="1:21" ht="15">
      <c r="A313" t="s">
        <v>338</v>
      </c>
      <c r="B313" t="s">
        <v>227</v>
      </c>
      <c r="F313" s="3"/>
      <c r="L313">
        <v>40</v>
      </c>
      <c r="R313">
        <v>20</v>
      </c>
      <c r="U313">
        <f t="shared" si="9"/>
        <v>60</v>
      </c>
    </row>
    <row r="314" spans="1:21" ht="15">
      <c r="A314" t="s">
        <v>344</v>
      </c>
      <c r="B314" t="s">
        <v>227</v>
      </c>
      <c r="F314" s="11"/>
      <c r="L314">
        <v>20</v>
      </c>
      <c r="R314">
        <v>40</v>
      </c>
      <c r="U314">
        <f t="shared" si="9"/>
        <v>60</v>
      </c>
    </row>
    <row r="315" spans="1:21" ht="15">
      <c r="A315" t="s">
        <v>90</v>
      </c>
      <c r="B315" t="s">
        <v>29</v>
      </c>
      <c r="C315">
        <v>40</v>
      </c>
      <c r="F315" s="9"/>
      <c r="U315">
        <f t="shared" si="9"/>
        <v>40</v>
      </c>
    </row>
    <row r="316" spans="1:21" ht="15">
      <c r="A316" t="s">
        <v>191</v>
      </c>
      <c r="B316" t="s">
        <v>123</v>
      </c>
      <c r="F316" s="3">
        <v>40</v>
      </c>
      <c r="U316">
        <f t="shared" si="9"/>
        <v>40</v>
      </c>
    </row>
    <row r="317" spans="1:21" ht="15">
      <c r="A317" t="s">
        <v>192</v>
      </c>
      <c r="B317" t="s">
        <v>123</v>
      </c>
      <c r="F317" s="11">
        <v>40</v>
      </c>
      <c r="U317">
        <f t="shared" si="9"/>
        <v>40</v>
      </c>
    </row>
    <row r="318" spans="1:21" ht="15">
      <c r="A318" t="s">
        <v>251</v>
      </c>
      <c r="B318" t="s">
        <v>35</v>
      </c>
      <c r="F318" s="3"/>
      <c r="I318">
        <v>40</v>
      </c>
      <c r="U318">
        <f t="shared" si="9"/>
        <v>40</v>
      </c>
    </row>
    <row r="319" spans="1:21" ht="15">
      <c r="A319" t="s">
        <v>252</v>
      </c>
      <c r="B319" t="s">
        <v>30</v>
      </c>
      <c r="F319" s="3"/>
      <c r="I319">
        <v>40</v>
      </c>
      <c r="U319">
        <f t="shared" si="9"/>
        <v>40</v>
      </c>
    </row>
    <row r="320" spans="1:21" ht="15">
      <c r="A320" t="s">
        <v>94</v>
      </c>
      <c r="B320" t="s">
        <v>29</v>
      </c>
      <c r="C320">
        <v>20</v>
      </c>
      <c r="F320" s="9"/>
      <c r="L320">
        <v>20</v>
      </c>
      <c r="U320">
        <f t="shared" si="9"/>
        <v>40</v>
      </c>
    </row>
    <row r="321" spans="1:21" ht="15">
      <c r="A321" t="s">
        <v>336</v>
      </c>
      <c r="B321" t="s">
        <v>227</v>
      </c>
      <c r="F321" s="11"/>
      <c r="L321">
        <v>40</v>
      </c>
      <c r="U321">
        <f t="shared" si="9"/>
        <v>40</v>
      </c>
    </row>
    <row r="322" spans="1:21" ht="15">
      <c r="A322" t="s">
        <v>337</v>
      </c>
      <c r="B322" t="s">
        <v>227</v>
      </c>
      <c r="F322" s="3"/>
      <c r="L322">
        <v>40</v>
      </c>
      <c r="U322">
        <f t="shared" si="9"/>
        <v>40</v>
      </c>
    </row>
    <row r="323" spans="1:21" ht="15">
      <c r="A323" t="s">
        <v>431</v>
      </c>
      <c r="B323" t="s">
        <v>227</v>
      </c>
      <c r="F323" s="3"/>
      <c r="R323">
        <v>40</v>
      </c>
      <c r="U323">
        <f t="shared" si="9"/>
        <v>40</v>
      </c>
    </row>
    <row r="324" spans="1:21" s="9" customFormat="1" ht="15">
      <c r="A324" s="9" t="s">
        <v>95</v>
      </c>
      <c r="B324" s="9" t="s">
        <v>30</v>
      </c>
      <c r="C324" s="9">
        <v>20</v>
      </c>
      <c r="U324" s="9">
        <f t="shared" si="9"/>
        <v>20</v>
      </c>
    </row>
    <row r="325" spans="1:21" s="9" customFormat="1" ht="15">
      <c r="A325" s="9" t="s">
        <v>193</v>
      </c>
      <c r="B325" s="9" t="s">
        <v>123</v>
      </c>
      <c r="F325" s="11">
        <v>20</v>
      </c>
      <c r="U325" s="9">
        <f t="shared" si="9"/>
        <v>20</v>
      </c>
    </row>
    <row r="326" spans="1:21" s="9" customFormat="1" ht="15">
      <c r="A326" s="9" t="s">
        <v>194</v>
      </c>
      <c r="B326" s="9" t="s">
        <v>123</v>
      </c>
      <c r="F326" s="11">
        <v>20</v>
      </c>
      <c r="U326" s="9">
        <f t="shared" si="9"/>
        <v>20</v>
      </c>
    </row>
    <row r="327" spans="1:21" s="9" customFormat="1" ht="15">
      <c r="A327" s="9" t="s">
        <v>195</v>
      </c>
      <c r="B327" s="9" t="s">
        <v>123</v>
      </c>
      <c r="F327" s="11">
        <v>20</v>
      </c>
      <c r="U327" s="9">
        <f t="shared" si="9"/>
        <v>20</v>
      </c>
    </row>
    <row r="328" spans="1:21" s="9" customFormat="1" ht="15">
      <c r="A328" s="9" t="s">
        <v>196</v>
      </c>
      <c r="B328" s="9" t="s">
        <v>123</v>
      </c>
      <c r="F328" s="11">
        <v>20</v>
      </c>
      <c r="U328" s="9">
        <f t="shared" si="9"/>
        <v>20</v>
      </c>
    </row>
    <row r="329" spans="1:21" s="9" customFormat="1" ht="15">
      <c r="A329" s="9" t="s">
        <v>197</v>
      </c>
      <c r="B329" s="9" t="s">
        <v>123</v>
      </c>
      <c r="F329" s="11">
        <v>20</v>
      </c>
      <c r="U329" s="9">
        <f t="shared" si="9"/>
        <v>20</v>
      </c>
    </row>
    <row r="330" spans="1:21" s="9" customFormat="1" ht="15">
      <c r="A330" s="9" t="s">
        <v>198</v>
      </c>
      <c r="B330" s="9" t="s">
        <v>123</v>
      </c>
      <c r="F330" s="11">
        <v>20</v>
      </c>
      <c r="U330" s="9">
        <f t="shared" si="9"/>
        <v>20</v>
      </c>
    </row>
    <row r="331" spans="1:21" s="9" customFormat="1" ht="15">
      <c r="A331" s="9" t="s">
        <v>253</v>
      </c>
      <c r="B331" s="9" t="s">
        <v>35</v>
      </c>
      <c r="F331" s="11"/>
      <c r="I331" s="9">
        <v>20</v>
      </c>
      <c r="U331" s="9">
        <f t="shared" si="9"/>
        <v>20</v>
      </c>
    </row>
    <row r="332" spans="1:21" s="9" customFormat="1" ht="15">
      <c r="A332" s="9" t="s">
        <v>254</v>
      </c>
      <c r="B332" s="9" t="s">
        <v>35</v>
      </c>
      <c r="F332" s="11"/>
      <c r="I332" s="9">
        <v>20</v>
      </c>
      <c r="U332" s="9">
        <f t="shared" si="9"/>
        <v>20</v>
      </c>
    </row>
    <row r="333" spans="1:21" s="9" customFormat="1" ht="15">
      <c r="A333" s="9" t="s">
        <v>339</v>
      </c>
      <c r="B333" s="9" t="s">
        <v>227</v>
      </c>
      <c r="F333" s="11"/>
      <c r="L333" s="9">
        <v>20</v>
      </c>
      <c r="U333" s="9">
        <f t="shared" si="9"/>
        <v>20</v>
      </c>
    </row>
    <row r="334" spans="1:21" s="9" customFormat="1" ht="15">
      <c r="A334" s="9" t="s">
        <v>340</v>
      </c>
      <c r="B334" s="9" t="s">
        <v>227</v>
      </c>
      <c r="F334" s="11"/>
      <c r="L334" s="9">
        <v>20</v>
      </c>
      <c r="U334" s="9">
        <f t="shared" si="9"/>
        <v>20</v>
      </c>
    </row>
    <row r="335" spans="1:21" s="9" customFormat="1" ht="15">
      <c r="A335" s="9" t="s">
        <v>341</v>
      </c>
      <c r="B335" s="9" t="s">
        <v>227</v>
      </c>
      <c r="F335" s="11"/>
      <c r="L335" s="9">
        <v>20</v>
      </c>
      <c r="U335" s="9">
        <f t="shared" si="9"/>
        <v>20</v>
      </c>
    </row>
    <row r="336" spans="1:21" s="9" customFormat="1" ht="15">
      <c r="A336" s="9" t="s">
        <v>342</v>
      </c>
      <c r="B336" s="9" t="s">
        <v>227</v>
      </c>
      <c r="F336" s="11"/>
      <c r="L336" s="9">
        <v>20</v>
      </c>
      <c r="U336" s="9">
        <f t="shared" si="9"/>
        <v>20</v>
      </c>
    </row>
    <row r="337" spans="1:21" s="9" customFormat="1" ht="15">
      <c r="A337" s="9" t="s">
        <v>432</v>
      </c>
      <c r="B337" s="9" t="s">
        <v>227</v>
      </c>
      <c r="F337" s="11"/>
      <c r="R337" s="9">
        <v>20</v>
      </c>
      <c r="U337" s="9">
        <f t="shared" si="9"/>
        <v>20</v>
      </c>
    </row>
    <row r="338" spans="1:21" s="9" customFormat="1" ht="15">
      <c r="A338" s="9" t="s">
        <v>433</v>
      </c>
      <c r="B338" s="9" t="s">
        <v>29</v>
      </c>
      <c r="F338" s="11"/>
      <c r="R338" s="9">
        <v>20</v>
      </c>
      <c r="U338" s="9">
        <f t="shared" si="9"/>
        <v>20</v>
      </c>
    </row>
    <row r="339" s="9" customFormat="1" ht="15">
      <c r="F339" s="11"/>
    </row>
    <row r="340" spans="1:21" ht="15">
      <c r="A340" s="1" t="s">
        <v>13</v>
      </c>
      <c r="B340" s="1" t="s">
        <v>20</v>
      </c>
      <c r="C340" s="1" t="s">
        <v>17</v>
      </c>
      <c r="D340" s="1"/>
      <c r="E340" s="1"/>
      <c r="F340" s="1" t="s">
        <v>19</v>
      </c>
      <c r="G340" s="1"/>
      <c r="H340" s="1"/>
      <c r="I340" s="1" t="s">
        <v>23</v>
      </c>
      <c r="J340" s="1"/>
      <c r="K340" s="1"/>
      <c r="L340" s="1" t="s">
        <v>24</v>
      </c>
      <c r="M340" s="1"/>
      <c r="N340" s="1"/>
      <c r="O340" s="1" t="s">
        <v>25</v>
      </c>
      <c r="P340" s="1"/>
      <c r="Q340" s="1"/>
      <c r="R340" s="1" t="s">
        <v>26</v>
      </c>
      <c r="S340" s="1"/>
      <c r="T340" s="1"/>
      <c r="U340" s="1" t="s">
        <v>4</v>
      </c>
    </row>
    <row r="341" spans="1:21" ht="15">
      <c r="A341" s="15" t="s">
        <v>97</v>
      </c>
      <c r="B341" s="15" t="s">
        <v>35</v>
      </c>
      <c r="C341" s="15">
        <v>80</v>
      </c>
      <c r="D341" s="15"/>
      <c r="E341" s="15"/>
      <c r="F341" s="15"/>
      <c r="G341" s="15"/>
      <c r="H341" s="15"/>
      <c r="I341" s="15">
        <v>40</v>
      </c>
      <c r="J341" s="15"/>
      <c r="K341" s="15"/>
      <c r="L341" s="15"/>
      <c r="M341" s="15"/>
      <c r="N341" s="15"/>
      <c r="O341" s="15"/>
      <c r="P341" s="15"/>
      <c r="Q341" s="15"/>
      <c r="R341" s="15">
        <v>40</v>
      </c>
      <c r="S341" s="15"/>
      <c r="T341" s="15"/>
      <c r="U341" s="15">
        <f aca="true" t="shared" si="10" ref="U341:U372">SUM(C341:S341)</f>
        <v>160</v>
      </c>
    </row>
    <row r="342" spans="1:21" ht="15">
      <c r="A342" t="s">
        <v>347</v>
      </c>
      <c r="B342" t="s">
        <v>227</v>
      </c>
      <c r="L342">
        <v>60</v>
      </c>
      <c r="R342">
        <v>100</v>
      </c>
      <c r="U342">
        <f t="shared" si="10"/>
        <v>160</v>
      </c>
    </row>
    <row r="343" spans="1:21" ht="15">
      <c r="A343" t="s">
        <v>346</v>
      </c>
      <c r="B343" t="s">
        <v>227</v>
      </c>
      <c r="L343">
        <v>80</v>
      </c>
      <c r="R343">
        <v>60</v>
      </c>
      <c r="U343">
        <f t="shared" si="10"/>
        <v>140</v>
      </c>
    </row>
    <row r="344" spans="1:21" ht="15">
      <c r="A344" t="s">
        <v>77</v>
      </c>
      <c r="B344" t="s">
        <v>35</v>
      </c>
      <c r="I344">
        <v>100</v>
      </c>
      <c r="L344">
        <v>20</v>
      </c>
      <c r="U344">
        <f t="shared" si="10"/>
        <v>120</v>
      </c>
    </row>
    <row r="345" spans="1:21" ht="15">
      <c r="A345" t="s">
        <v>96</v>
      </c>
      <c r="B345" t="s">
        <v>35</v>
      </c>
      <c r="C345">
        <v>100</v>
      </c>
      <c r="U345">
        <f t="shared" si="10"/>
        <v>100</v>
      </c>
    </row>
    <row r="346" spans="1:21" ht="15">
      <c r="A346" t="s">
        <v>345</v>
      </c>
      <c r="B346" t="s">
        <v>227</v>
      </c>
      <c r="L346">
        <v>100</v>
      </c>
      <c r="U346">
        <f t="shared" si="10"/>
        <v>100</v>
      </c>
    </row>
    <row r="347" spans="1:21" ht="15">
      <c r="A347" t="s">
        <v>199</v>
      </c>
      <c r="B347" t="s">
        <v>123</v>
      </c>
      <c r="F347">
        <v>100</v>
      </c>
      <c r="U347">
        <f t="shared" si="10"/>
        <v>100</v>
      </c>
    </row>
    <row r="348" spans="1:21" ht="15">
      <c r="A348" t="s">
        <v>200</v>
      </c>
      <c r="B348" t="s">
        <v>123</v>
      </c>
      <c r="F348">
        <v>80</v>
      </c>
      <c r="U348">
        <f t="shared" si="10"/>
        <v>80</v>
      </c>
    </row>
    <row r="349" spans="1:21" ht="15">
      <c r="A349" t="s">
        <v>255</v>
      </c>
      <c r="B349" t="s">
        <v>30</v>
      </c>
      <c r="I349">
        <v>80</v>
      </c>
      <c r="U349">
        <f t="shared" si="10"/>
        <v>80</v>
      </c>
    </row>
    <row r="350" spans="1:21" ht="15">
      <c r="A350" t="s">
        <v>348</v>
      </c>
      <c r="B350" t="s">
        <v>227</v>
      </c>
      <c r="L350">
        <v>60</v>
      </c>
      <c r="R350">
        <v>20</v>
      </c>
      <c r="U350">
        <f t="shared" si="10"/>
        <v>80</v>
      </c>
    </row>
    <row r="351" spans="1:21" ht="15">
      <c r="A351" t="s">
        <v>434</v>
      </c>
      <c r="B351" t="s">
        <v>227</v>
      </c>
      <c r="R351">
        <v>80</v>
      </c>
      <c r="U351">
        <f t="shared" si="10"/>
        <v>80</v>
      </c>
    </row>
    <row r="352" spans="1:21" ht="15">
      <c r="A352" t="s">
        <v>98</v>
      </c>
      <c r="B352" t="s">
        <v>30</v>
      </c>
      <c r="C352">
        <v>60</v>
      </c>
      <c r="U352">
        <f t="shared" si="10"/>
        <v>60</v>
      </c>
    </row>
    <row r="353" spans="1:21" ht="15">
      <c r="A353" t="s">
        <v>201</v>
      </c>
      <c r="B353" t="s">
        <v>123</v>
      </c>
      <c r="F353">
        <v>60</v>
      </c>
      <c r="U353">
        <f t="shared" si="10"/>
        <v>60</v>
      </c>
    </row>
    <row r="354" spans="1:21" ht="15">
      <c r="A354" t="s">
        <v>100</v>
      </c>
      <c r="B354" t="s">
        <v>35</v>
      </c>
      <c r="C354">
        <v>40</v>
      </c>
      <c r="I354">
        <v>20</v>
      </c>
      <c r="U354">
        <f t="shared" si="10"/>
        <v>60</v>
      </c>
    </row>
    <row r="355" spans="1:21" ht="15">
      <c r="A355" t="s">
        <v>256</v>
      </c>
      <c r="B355" t="s">
        <v>35</v>
      </c>
      <c r="I355">
        <v>60</v>
      </c>
      <c r="U355">
        <f t="shared" si="10"/>
        <v>60</v>
      </c>
    </row>
    <row r="356" spans="1:21" ht="15">
      <c r="A356" t="s">
        <v>257</v>
      </c>
      <c r="B356" t="s">
        <v>35</v>
      </c>
      <c r="I356">
        <v>60</v>
      </c>
      <c r="U356">
        <f t="shared" si="10"/>
        <v>60</v>
      </c>
    </row>
    <row r="357" spans="1:21" ht="15">
      <c r="A357" t="s">
        <v>353</v>
      </c>
      <c r="B357" t="s">
        <v>227</v>
      </c>
      <c r="L357">
        <v>20</v>
      </c>
      <c r="R357">
        <v>40</v>
      </c>
      <c r="U357">
        <f t="shared" si="10"/>
        <v>60</v>
      </c>
    </row>
    <row r="358" spans="1:21" ht="15">
      <c r="A358" t="s">
        <v>435</v>
      </c>
      <c r="B358" t="s">
        <v>227</v>
      </c>
      <c r="R358">
        <v>60</v>
      </c>
      <c r="U358">
        <f t="shared" si="10"/>
        <v>60</v>
      </c>
    </row>
    <row r="359" spans="1:21" ht="15">
      <c r="A359" t="s">
        <v>99</v>
      </c>
      <c r="B359" t="s">
        <v>35</v>
      </c>
      <c r="C359">
        <v>40</v>
      </c>
      <c r="U359">
        <f t="shared" si="10"/>
        <v>40</v>
      </c>
    </row>
    <row r="360" spans="1:21" ht="15">
      <c r="A360" t="s">
        <v>202</v>
      </c>
      <c r="B360" t="s">
        <v>123</v>
      </c>
      <c r="F360">
        <v>40</v>
      </c>
      <c r="U360">
        <f t="shared" si="10"/>
        <v>40</v>
      </c>
    </row>
    <row r="361" spans="1:21" ht="15">
      <c r="A361" t="s">
        <v>203</v>
      </c>
      <c r="B361" t="s">
        <v>123</v>
      </c>
      <c r="F361">
        <v>40</v>
      </c>
      <c r="U361">
        <f t="shared" si="10"/>
        <v>40</v>
      </c>
    </row>
    <row r="362" spans="1:21" ht="15">
      <c r="A362" t="s">
        <v>204</v>
      </c>
      <c r="B362" t="s">
        <v>123</v>
      </c>
      <c r="F362">
        <v>40</v>
      </c>
      <c r="U362">
        <f t="shared" si="10"/>
        <v>40</v>
      </c>
    </row>
    <row r="363" spans="1:21" ht="15">
      <c r="A363" t="s">
        <v>102</v>
      </c>
      <c r="B363" t="s">
        <v>30</v>
      </c>
      <c r="C363">
        <v>20</v>
      </c>
      <c r="I363">
        <v>20</v>
      </c>
      <c r="U363">
        <f t="shared" si="10"/>
        <v>40</v>
      </c>
    </row>
    <row r="364" spans="1:21" ht="15">
      <c r="A364" t="s">
        <v>103</v>
      </c>
      <c r="B364" t="s">
        <v>30</v>
      </c>
      <c r="C364">
        <v>20</v>
      </c>
      <c r="I364">
        <v>20</v>
      </c>
      <c r="U364">
        <f t="shared" si="10"/>
        <v>40</v>
      </c>
    </row>
    <row r="365" spans="1:21" ht="15">
      <c r="A365" t="s">
        <v>258</v>
      </c>
      <c r="B365" t="s">
        <v>35</v>
      </c>
      <c r="I365">
        <v>40</v>
      </c>
      <c r="U365">
        <f t="shared" si="10"/>
        <v>40</v>
      </c>
    </row>
    <row r="366" spans="1:21" ht="15">
      <c r="A366" t="s">
        <v>259</v>
      </c>
      <c r="B366" t="s">
        <v>35</v>
      </c>
      <c r="I366">
        <v>40</v>
      </c>
      <c r="U366">
        <f t="shared" si="10"/>
        <v>40</v>
      </c>
    </row>
    <row r="367" spans="1:21" ht="15">
      <c r="A367" t="s">
        <v>260</v>
      </c>
      <c r="B367" t="s">
        <v>29</v>
      </c>
      <c r="I367">
        <v>20</v>
      </c>
      <c r="L367">
        <v>20</v>
      </c>
      <c r="U367">
        <f t="shared" si="10"/>
        <v>40</v>
      </c>
    </row>
    <row r="368" spans="1:21" ht="15">
      <c r="A368" t="s">
        <v>349</v>
      </c>
      <c r="B368" t="s">
        <v>227</v>
      </c>
      <c r="L368">
        <v>40</v>
      </c>
      <c r="U368">
        <f t="shared" si="10"/>
        <v>40</v>
      </c>
    </row>
    <row r="369" spans="1:21" ht="15">
      <c r="A369" t="s">
        <v>350</v>
      </c>
      <c r="B369" t="s">
        <v>227</v>
      </c>
      <c r="L369">
        <v>40</v>
      </c>
      <c r="U369">
        <f t="shared" si="10"/>
        <v>40</v>
      </c>
    </row>
    <row r="370" spans="1:21" s="9" customFormat="1" ht="15">
      <c r="A370" s="9" t="s">
        <v>351</v>
      </c>
      <c r="B370" s="9" t="s">
        <v>35</v>
      </c>
      <c r="L370" s="9">
        <v>40</v>
      </c>
      <c r="U370" s="9">
        <f t="shared" si="10"/>
        <v>40</v>
      </c>
    </row>
    <row r="371" spans="1:21" s="9" customFormat="1" ht="15">
      <c r="A371" s="9" t="s">
        <v>352</v>
      </c>
      <c r="B371" s="9" t="s">
        <v>227</v>
      </c>
      <c r="L371" s="9">
        <v>40</v>
      </c>
      <c r="U371" s="9">
        <f t="shared" si="10"/>
        <v>40</v>
      </c>
    </row>
    <row r="372" spans="1:21" s="9" customFormat="1" ht="15">
      <c r="A372" s="9" t="s">
        <v>436</v>
      </c>
      <c r="B372" s="9" t="s">
        <v>227</v>
      </c>
      <c r="R372" s="9">
        <v>40</v>
      </c>
      <c r="U372" s="9">
        <f t="shared" si="10"/>
        <v>40</v>
      </c>
    </row>
    <row r="373" spans="1:21" s="9" customFormat="1" ht="15">
      <c r="A373" s="9" t="s">
        <v>101</v>
      </c>
      <c r="B373" s="9" t="s">
        <v>30</v>
      </c>
      <c r="C373" s="9">
        <v>20</v>
      </c>
      <c r="U373" s="9">
        <f aca="true" t="shared" si="11" ref="U373:U390">SUM(C373:S373)</f>
        <v>20</v>
      </c>
    </row>
    <row r="374" spans="1:21" s="9" customFormat="1" ht="15">
      <c r="A374" s="9" t="s">
        <v>205</v>
      </c>
      <c r="B374" s="9" t="s">
        <v>123</v>
      </c>
      <c r="F374" s="9">
        <v>20</v>
      </c>
      <c r="U374" s="9">
        <f t="shared" si="11"/>
        <v>20</v>
      </c>
    </row>
    <row r="375" spans="1:21" s="9" customFormat="1" ht="15">
      <c r="A375" s="9" t="s">
        <v>206</v>
      </c>
      <c r="B375" s="9" t="s">
        <v>123</v>
      </c>
      <c r="F375" s="9">
        <v>20</v>
      </c>
      <c r="U375" s="9">
        <f t="shared" si="11"/>
        <v>20</v>
      </c>
    </row>
    <row r="376" spans="1:21" s="9" customFormat="1" ht="15">
      <c r="A376" s="9" t="s">
        <v>207</v>
      </c>
      <c r="B376" s="9" t="s">
        <v>123</v>
      </c>
      <c r="F376" s="9">
        <v>20</v>
      </c>
      <c r="U376" s="9">
        <f t="shared" si="11"/>
        <v>20</v>
      </c>
    </row>
    <row r="377" spans="1:21" s="9" customFormat="1" ht="15">
      <c r="A377" s="9" t="s">
        <v>208</v>
      </c>
      <c r="B377" s="9" t="s">
        <v>123</v>
      </c>
      <c r="F377" s="9">
        <v>20</v>
      </c>
      <c r="U377" s="9">
        <f t="shared" si="11"/>
        <v>20</v>
      </c>
    </row>
    <row r="378" spans="1:21" s="9" customFormat="1" ht="15">
      <c r="A378" s="9" t="s">
        <v>209</v>
      </c>
      <c r="B378" s="9" t="s">
        <v>123</v>
      </c>
      <c r="F378" s="9">
        <v>20</v>
      </c>
      <c r="U378" s="9">
        <f t="shared" si="11"/>
        <v>20</v>
      </c>
    </row>
    <row r="379" spans="1:21" s="9" customFormat="1" ht="15">
      <c r="A379" s="9" t="s">
        <v>210</v>
      </c>
      <c r="B379" s="9" t="s">
        <v>123</v>
      </c>
      <c r="F379" s="9">
        <v>20</v>
      </c>
      <c r="U379" s="9">
        <f t="shared" si="11"/>
        <v>20</v>
      </c>
    </row>
    <row r="380" spans="1:21" s="9" customFormat="1" ht="15">
      <c r="A380" s="9" t="s">
        <v>261</v>
      </c>
      <c r="B380" s="9" t="s">
        <v>35</v>
      </c>
      <c r="I380" s="9">
        <v>20</v>
      </c>
      <c r="U380" s="9">
        <f t="shared" si="11"/>
        <v>20</v>
      </c>
    </row>
    <row r="381" spans="1:21" s="9" customFormat="1" ht="15">
      <c r="A381" s="9" t="s">
        <v>262</v>
      </c>
      <c r="B381" s="9" t="s">
        <v>35</v>
      </c>
      <c r="I381" s="9">
        <v>20</v>
      </c>
      <c r="U381" s="9">
        <f t="shared" si="11"/>
        <v>20</v>
      </c>
    </row>
    <row r="382" spans="1:21" s="9" customFormat="1" ht="15">
      <c r="A382" s="9" t="s">
        <v>354</v>
      </c>
      <c r="B382" s="9" t="s">
        <v>227</v>
      </c>
      <c r="L382" s="9">
        <v>20</v>
      </c>
      <c r="U382" s="9">
        <f t="shared" si="11"/>
        <v>20</v>
      </c>
    </row>
    <row r="383" spans="1:21" s="9" customFormat="1" ht="15">
      <c r="A383" s="9" t="s">
        <v>355</v>
      </c>
      <c r="B383" s="9" t="s">
        <v>227</v>
      </c>
      <c r="L383" s="9">
        <v>20</v>
      </c>
      <c r="U383" s="9">
        <f t="shared" si="11"/>
        <v>20</v>
      </c>
    </row>
    <row r="384" spans="1:21" s="9" customFormat="1" ht="15">
      <c r="A384" s="9" t="s">
        <v>356</v>
      </c>
      <c r="B384" s="9" t="s">
        <v>227</v>
      </c>
      <c r="L384" s="9">
        <v>20</v>
      </c>
      <c r="U384" s="9">
        <f t="shared" si="11"/>
        <v>20</v>
      </c>
    </row>
    <row r="385" spans="1:21" s="9" customFormat="1" ht="15">
      <c r="A385" s="9" t="s">
        <v>357</v>
      </c>
      <c r="B385" s="9" t="s">
        <v>227</v>
      </c>
      <c r="L385" s="9">
        <v>20</v>
      </c>
      <c r="U385" s="9">
        <f t="shared" si="11"/>
        <v>20</v>
      </c>
    </row>
    <row r="386" spans="1:21" s="9" customFormat="1" ht="15">
      <c r="A386" s="9" t="s">
        <v>437</v>
      </c>
      <c r="B386" s="9" t="s">
        <v>227</v>
      </c>
      <c r="R386" s="9">
        <v>20</v>
      </c>
      <c r="U386" s="9">
        <f t="shared" si="11"/>
        <v>20</v>
      </c>
    </row>
    <row r="387" spans="1:21" s="9" customFormat="1" ht="15">
      <c r="A387" s="9" t="s">
        <v>438</v>
      </c>
      <c r="B387" s="9" t="s">
        <v>35</v>
      </c>
      <c r="R387" s="9">
        <v>20</v>
      </c>
      <c r="U387" s="9">
        <f t="shared" si="11"/>
        <v>20</v>
      </c>
    </row>
    <row r="388" spans="1:21" s="9" customFormat="1" ht="15">
      <c r="A388" s="9" t="s">
        <v>439</v>
      </c>
      <c r="B388" s="9" t="s">
        <v>227</v>
      </c>
      <c r="R388" s="9">
        <v>20</v>
      </c>
      <c r="U388" s="9">
        <f t="shared" si="11"/>
        <v>20</v>
      </c>
    </row>
    <row r="389" spans="1:21" s="9" customFormat="1" ht="15">
      <c r="A389" s="9" t="s">
        <v>440</v>
      </c>
      <c r="B389" s="9" t="s">
        <v>236</v>
      </c>
      <c r="R389" s="9">
        <v>20</v>
      </c>
      <c r="U389" s="9">
        <f t="shared" si="11"/>
        <v>20</v>
      </c>
    </row>
    <row r="390" spans="1:21" s="9" customFormat="1" ht="15">
      <c r="A390" s="9" t="s">
        <v>441</v>
      </c>
      <c r="B390" s="9" t="s">
        <v>236</v>
      </c>
      <c r="R390" s="9">
        <v>20</v>
      </c>
      <c r="U390" s="9">
        <f t="shared" si="11"/>
        <v>20</v>
      </c>
    </row>
    <row r="392" spans="1:21" ht="15">
      <c r="A392" s="1" t="s">
        <v>14</v>
      </c>
      <c r="B392" s="1" t="s">
        <v>20</v>
      </c>
      <c r="C392" s="1" t="s">
        <v>17</v>
      </c>
      <c r="D392" s="1"/>
      <c r="E392" s="1"/>
      <c r="F392" s="1" t="s">
        <v>19</v>
      </c>
      <c r="G392" s="1"/>
      <c r="H392" s="1"/>
      <c r="I392" s="1" t="s">
        <v>23</v>
      </c>
      <c r="J392" s="1"/>
      <c r="K392" s="1"/>
      <c r="L392" s="1" t="s">
        <v>24</v>
      </c>
      <c r="M392" s="1"/>
      <c r="N392" s="1"/>
      <c r="O392" s="1" t="s">
        <v>25</v>
      </c>
      <c r="P392" s="1"/>
      <c r="Q392" s="1"/>
      <c r="R392" s="1" t="s">
        <v>26</v>
      </c>
      <c r="S392" s="1"/>
      <c r="T392" s="1"/>
      <c r="U392" s="1" t="s">
        <v>4</v>
      </c>
    </row>
    <row r="393" spans="1:21" s="6" customFormat="1" ht="15">
      <c r="A393" s="17" t="s">
        <v>264</v>
      </c>
      <c r="B393" s="17" t="s">
        <v>227</v>
      </c>
      <c r="C393" s="17"/>
      <c r="D393" s="17"/>
      <c r="E393" s="17"/>
      <c r="F393" s="17"/>
      <c r="G393" s="17"/>
      <c r="H393" s="17"/>
      <c r="I393" s="17">
        <v>60</v>
      </c>
      <c r="J393" s="17"/>
      <c r="K393" s="17"/>
      <c r="L393" s="17">
        <v>100</v>
      </c>
      <c r="M393" s="17"/>
      <c r="N393" s="17"/>
      <c r="O393" s="17"/>
      <c r="P393" s="17"/>
      <c r="Q393" s="17"/>
      <c r="R393" s="17">
        <v>100</v>
      </c>
      <c r="S393" s="17"/>
      <c r="T393" s="17"/>
      <c r="U393" s="18">
        <f>SUM(160+R393)</f>
        <v>260</v>
      </c>
    </row>
    <row r="394" spans="1:21" ht="15">
      <c r="A394" s="13" t="s">
        <v>107</v>
      </c>
      <c r="B394" s="13" t="s">
        <v>29</v>
      </c>
      <c r="C394" s="13">
        <v>60</v>
      </c>
      <c r="D394" s="13"/>
      <c r="E394" s="13"/>
      <c r="F394" s="13"/>
      <c r="G394" s="13"/>
      <c r="H394" s="13"/>
      <c r="I394" s="13">
        <v>100</v>
      </c>
      <c r="J394" s="13"/>
      <c r="K394" s="13"/>
      <c r="L394" s="13">
        <v>80</v>
      </c>
      <c r="M394" s="13"/>
      <c r="N394" s="13"/>
      <c r="O394" s="13"/>
      <c r="P394" s="13"/>
      <c r="Q394" s="13"/>
      <c r="R394" s="13">
        <v>80</v>
      </c>
      <c r="S394" s="13"/>
      <c r="T394" s="13"/>
      <c r="U394" s="12">
        <f>SUM(160+R394)</f>
        <v>240</v>
      </c>
    </row>
    <row r="395" spans="1:21" ht="15">
      <c r="A395" t="s">
        <v>106</v>
      </c>
      <c r="B395" t="s">
        <v>30</v>
      </c>
      <c r="C395">
        <v>60</v>
      </c>
      <c r="I395">
        <v>40</v>
      </c>
      <c r="U395">
        <f aca="true" t="shared" si="12" ref="U395:U432">SUM(C395:S395)</f>
        <v>100</v>
      </c>
    </row>
    <row r="396" spans="1:21" ht="15">
      <c r="A396" t="s">
        <v>105</v>
      </c>
      <c r="B396" t="s">
        <v>30</v>
      </c>
      <c r="C396">
        <v>80</v>
      </c>
      <c r="I396">
        <v>20</v>
      </c>
      <c r="U396">
        <f t="shared" si="12"/>
        <v>100</v>
      </c>
    </row>
    <row r="397" spans="1:21" ht="15">
      <c r="A397" t="s">
        <v>104</v>
      </c>
      <c r="B397" t="s">
        <v>30</v>
      </c>
      <c r="C397">
        <v>100</v>
      </c>
      <c r="U397">
        <f t="shared" si="12"/>
        <v>100</v>
      </c>
    </row>
    <row r="398" spans="1:21" ht="15">
      <c r="A398" t="s">
        <v>211</v>
      </c>
      <c r="B398" t="s">
        <v>123</v>
      </c>
      <c r="F398">
        <v>100</v>
      </c>
      <c r="U398">
        <f t="shared" si="12"/>
        <v>100</v>
      </c>
    </row>
    <row r="399" spans="1:21" ht="15">
      <c r="A399" t="s">
        <v>212</v>
      </c>
      <c r="B399" t="s">
        <v>123</v>
      </c>
      <c r="F399">
        <v>80</v>
      </c>
      <c r="U399">
        <f t="shared" si="12"/>
        <v>80</v>
      </c>
    </row>
    <row r="400" spans="1:21" ht="15">
      <c r="A400" t="s">
        <v>109</v>
      </c>
      <c r="B400" t="s">
        <v>30</v>
      </c>
      <c r="C400">
        <v>40</v>
      </c>
      <c r="I400">
        <v>40</v>
      </c>
      <c r="U400">
        <f t="shared" si="12"/>
        <v>80</v>
      </c>
    </row>
    <row r="401" spans="1:21" ht="15">
      <c r="A401" t="s">
        <v>263</v>
      </c>
      <c r="B401" t="s">
        <v>35</v>
      </c>
      <c r="I401">
        <v>80</v>
      </c>
      <c r="U401">
        <f t="shared" si="12"/>
        <v>80</v>
      </c>
    </row>
    <row r="402" spans="1:21" ht="15">
      <c r="A402" t="s">
        <v>213</v>
      </c>
      <c r="B402" t="s">
        <v>123</v>
      </c>
      <c r="F402">
        <v>60</v>
      </c>
      <c r="U402">
        <f t="shared" si="12"/>
        <v>60</v>
      </c>
    </row>
    <row r="403" spans="1:21" ht="15">
      <c r="A403" t="s">
        <v>110</v>
      </c>
      <c r="B403" t="s">
        <v>35</v>
      </c>
      <c r="C403">
        <v>40</v>
      </c>
      <c r="I403">
        <v>20</v>
      </c>
      <c r="U403">
        <f t="shared" si="12"/>
        <v>60</v>
      </c>
    </row>
    <row r="404" spans="1:21" ht="15">
      <c r="A404" t="s">
        <v>358</v>
      </c>
      <c r="B404" t="s">
        <v>227</v>
      </c>
      <c r="L404">
        <v>60</v>
      </c>
      <c r="U404">
        <f t="shared" si="12"/>
        <v>60</v>
      </c>
    </row>
    <row r="405" spans="1:21" ht="15">
      <c r="A405" t="s">
        <v>442</v>
      </c>
      <c r="B405" t="s">
        <v>227</v>
      </c>
      <c r="R405">
        <v>60</v>
      </c>
      <c r="U405">
        <f t="shared" si="12"/>
        <v>60</v>
      </c>
    </row>
    <row r="406" spans="1:21" ht="15">
      <c r="A406" t="s">
        <v>360</v>
      </c>
      <c r="B406" t="s">
        <v>227</v>
      </c>
      <c r="L406">
        <v>40</v>
      </c>
      <c r="U406">
        <f t="shared" si="12"/>
        <v>40</v>
      </c>
    </row>
    <row r="407" spans="1:21" ht="15">
      <c r="A407" t="s">
        <v>108</v>
      </c>
      <c r="B407" t="s">
        <v>30</v>
      </c>
      <c r="C407">
        <v>40</v>
      </c>
      <c r="U407">
        <f t="shared" si="12"/>
        <v>40</v>
      </c>
    </row>
    <row r="408" spans="1:21" ht="15">
      <c r="A408" t="s">
        <v>111</v>
      </c>
      <c r="B408" t="s">
        <v>30</v>
      </c>
      <c r="C408">
        <v>40</v>
      </c>
      <c r="U408">
        <f t="shared" si="12"/>
        <v>40</v>
      </c>
    </row>
    <row r="409" spans="1:21" ht="15">
      <c r="A409" t="s">
        <v>214</v>
      </c>
      <c r="B409" t="s">
        <v>123</v>
      </c>
      <c r="F409">
        <v>40</v>
      </c>
      <c r="U409">
        <f t="shared" si="12"/>
        <v>40</v>
      </c>
    </row>
    <row r="410" spans="1:21" ht="15">
      <c r="A410" t="s">
        <v>215</v>
      </c>
      <c r="B410" t="s">
        <v>123</v>
      </c>
      <c r="F410">
        <v>40</v>
      </c>
      <c r="U410">
        <f t="shared" si="12"/>
        <v>40</v>
      </c>
    </row>
    <row r="411" spans="1:21" ht="15">
      <c r="A411" t="s">
        <v>265</v>
      </c>
      <c r="B411" t="s">
        <v>35</v>
      </c>
      <c r="I411">
        <v>40</v>
      </c>
      <c r="U411">
        <f t="shared" si="12"/>
        <v>40</v>
      </c>
    </row>
    <row r="412" spans="1:21" ht="15">
      <c r="A412" t="s">
        <v>359</v>
      </c>
      <c r="B412" t="s">
        <v>30</v>
      </c>
      <c r="L412">
        <v>40</v>
      </c>
      <c r="U412">
        <f t="shared" si="12"/>
        <v>40</v>
      </c>
    </row>
    <row r="413" spans="1:21" ht="15">
      <c r="A413" t="s">
        <v>363</v>
      </c>
      <c r="B413" t="s">
        <v>227</v>
      </c>
      <c r="L413">
        <v>20</v>
      </c>
      <c r="R413">
        <v>20</v>
      </c>
      <c r="U413">
        <f t="shared" si="12"/>
        <v>40</v>
      </c>
    </row>
    <row r="414" spans="1:21" ht="15">
      <c r="A414" t="s">
        <v>443</v>
      </c>
      <c r="B414" t="s">
        <v>29</v>
      </c>
      <c r="R414">
        <v>40</v>
      </c>
      <c r="U414">
        <f t="shared" si="12"/>
        <v>40</v>
      </c>
    </row>
    <row r="415" spans="1:21" ht="15">
      <c r="A415" t="s">
        <v>444</v>
      </c>
      <c r="B415" t="s">
        <v>29</v>
      </c>
      <c r="R415">
        <v>40</v>
      </c>
      <c r="U415">
        <f t="shared" si="12"/>
        <v>40</v>
      </c>
    </row>
    <row r="416" spans="1:21" ht="15">
      <c r="A416" t="s">
        <v>445</v>
      </c>
      <c r="B416" t="s">
        <v>227</v>
      </c>
      <c r="R416">
        <v>40</v>
      </c>
      <c r="U416">
        <f t="shared" si="12"/>
        <v>40</v>
      </c>
    </row>
    <row r="417" spans="1:21" s="9" customFormat="1" ht="15">
      <c r="A417" s="9" t="s">
        <v>216</v>
      </c>
      <c r="B417" s="9" t="s">
        <v>123</v>
      </c>
      <c r="F417" s="9">
        <v>20</v>
      </c>
      <c r="U417" s="9">
        <f t="shared" si="12"/>
        <v>20</v>
      </c>
    </row>
    <row r="418" spans="1:21" s="9" customFormat="1" ht="15">
      <c r="A418" s="9" t="s">
        <v>217</v>
      </c>
      <c r="B418" s="9" t="s">
        <v>123</v>
      </c>
      <c r="F418" s="9">
        <v>20</v>
      </c>
      <c r="U418" s="9">
        <f t="shared" si="12"/>
        <v>20</v>
      </c>
    </row>
    <row r="419" spans="1:21" s="9" customFormat="1" ht="15">
      <c r="A419" s="9" t="s">
        <v>218</v>
      </c>
      <c r="B419" s="9" t="s">
        <v>123</v>
      </c>
      <c r="F419" s="9">
        <v>20</v>
      </c>
      <c r="U419" s="9">
        <f t="shared" si="12"/>
        <v>20</v>
      </c>
    </row>
    <row r="420" spans="1:21" s="9" customFormat="1" ht="15">
      <c r="A420" s="9" t="s">
        <v>219</v>
      </c>
      <c r="B420" s="9" t="s">
        <v>123</v>
      </c>
      <c r="F420" s="9">
        <v>20</v>
      </c>
      <c r="U420" s="9">
        <f t="shared" si="12"/>
        <v>20</v>
      </c>
    </row>
    <row r="421" spans="1:21" s="9" customFormat="1" ht="15">
      <c r="A421" s="9" t="s">
        <v>266</v>
      </c>
      <c r="B421" s="9" t="s">
        <v>35</v>
      </c>
      <c r="I421" s="9">
        <v>20</v>
      </c>
      <c r="U421" s="9">
        <f t="shared" si="12"/>
        <v>20</v>
      </c>
    </row>
    <row r="422" spans="1:21" s="9" customFormat="1" ht="15">
      <c r="A422" s="9" t="s">
        <v>267</v>
      </c>
      <c r="B422" s="9" t="s">
        <v>29</v>
      </c>
      <c r="I422" s="9">
        <v>20</v>
      </c>
      <c r="U422" s="9">
        <f t="shared" si="12"/>
        <v>20</v>
      </c>
    </row>
    <row r="423" spans="1:21" s="9" customFormat="1" ht="15">
      <c r="A423" s="9" t="s">
        <v>274</v>
      </c>
      <c r="B423" s="9" t="s">
        <v>30</v>
      </c>
      <c r="I423" s="9">
        <v>20</v>
      </c>
      <c r="U423" s="9">
        <f t="shared" si="12"/>
        <v>20</v>
      </c>
    </row>
    <row r="424" spans="1:21" s="9" customFormat="1" ht="15">
      <c r="A424" s="9" t="s">
        <v>268</v>
      </c>
      <c r="B424" s="9" t="s">
        <v>35</v>
      </c>
      <c r="I424" s="9">
        <v>20</v>
      </c>
      <c r="U424" s="9">
        <f t="shared" si="12"/>
        <v>20</v>
      </c>
    </row>
    <row r="425" spans="1:21" s="9" customFormat="1" ht="15">
      <c r="A425" s="9" t="s">
        <v>361</v>
      </c>
      <c r="B425" s="9" t="s">
        <v>227</v>
      </c>
      <c r="L425" s="9">
        <v>20</v>
      </c>
      <c r="U425" s="9">
        <f t="shared" si="12"/>
        <v>20</v>
      </c>
    </row>
    <row r="426" spans="1:21" s="9" customFormat="1" ht="15">
      <c r="A426" s="9" t="s">
        <v>362</v>
      </c>
      <c r="B426" s="9" t="s">
        <v>227</v>
      </c>
      <c r="L426" s="9">
        <v>20</v>
      </c>
      <c r="U426" s="9">
        <f t="shared" si="12"/>
        <v>20</v>
      </c>
    </row>
    <row r="427" spans="1:21" s="9" customFormat="1" ht="15">
      <c r="A427" s="9" t="s">
        <v>364</v>
      </c>
      <c r="B427" s="9" t="s">
        <v>227</v>
      </c>
      <c r="L427" s="9">
        <v>20</v>
      </c>
      <c r="U427" s="9">
        <f t="shared" si="12"/>
        <v>20</v>
      </c>
    </row>
    <row r="428" spans="1:21" s="9" customFormat="1" ht="15">
      <c r="A428" s="9" t="s">
        <v>446</v>
      </c>
      <c r="B428" s="9" t="s">
        <v>227</v>
      </c>
      <c r="R428" s="9">
        <v>20</v>
      </c>
      <c r="U428" s="9">
        <f t="shared" si="12"/>
        <v>20</v>
      </c>
    </row>
    <row r="429" spans="1:21" s="9" customFormat="1" ht="15">
      <c r="A429" s="9" t="s">
        <v>447</v>
      </c>
      <c r="B429" s="9" t="s">
        <v>227</v>
      </c>
      <c r="R429" s="9">
        <v>20</v>
      </c>
      <c r="U429" s="9">
        <f t="shared" si="12"/>
        <v>20</v>
      </c>
    </row>
    <row r="430" spans="1:21" s="9" customFormat="1" ht="15">
      <c r="A430" s="9" t="s">
        <v>448</v>
      </c>
      <c r="B430" s="9" t="s">
        <v>29</v>
      </c>
      <c r="R430" s="9">
        <v>20</v>
      </c>
      <c r="U430" s="9">
        <f t="shared" si="12"/>
        <v>20</v>
      </c>
    </row>
    <row r="431" spans="1:21" s="9" customFormat="1" ht="15">
      <c r="A431" s="9" t="s">
        <v>449</v>
      </c>
      <c r="B431" s="9" t="s">
        <v>227</v>
      </c>
      <c r="R431" s="9">
        <v>20</v>
      </c>
      <c r="U431" s="9">
        <f t="shared" si="12"/>
        <v>20</v>
      </c>
    </row>
    <row r="432" spans="1:21" s="9" customFormat="1" ht="15">
      <c r="A432" s="9" t="s">
        <v>450</v>
      </c>
      <c r="B432" s="9" t="s">
        <v>30</v>
      </c>
      <c r="R432" s="9">
        <v>20</v>
      </c>
      <c r="U432" s="9">
        <f t="shared" si="12"/>
        <v>20</v>
      </c>
    </row>
    <row r="434" spans="1:21" ht="15">
      <c r="A434" s="1" t="s">
        <v>16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>
      <c r="A435" s="1" t="s">
        <v>8</v>
      </c>
      <c r="B435" s="1" t="s">
        <v>20</v>
      </c>
      <c r="C435" s="1" t="s">
        <v>17</v>
      </c>
      <c r="D435" s="1"/>
      <c r="E435" s="1"/>
      <c r="F435" s="1" t="s">
        <v>19</v>
      </c>
      <c r="G435" s="1"/>
      <c r="H435" s="1"/>
      <c r="I435" s="1" t="s">
        <v>23</v>
      </c>
      <c r="J435" s="1"/>
      <c r="K435" s="1"/>
      <c r="L435" s="1" t="s">
        <v>24</v>
      </c>
      <c r="M435" s="1"/>
      <c r="N435" s="1"/>
      <c r="O435" s="1" t="s">
        <v>25</v>
      </c>
      <c r="P435" s="1"/>
      <c r="Q435" s="1"/>
      <c r="R435" s="1" t="s">
        <v>26</v>
      </c>
      <c r="S435" s="1"/>
      <c r="T435" s="1"/>
      <c r="U435" s="1" t="s">
        <v>4</v>
      </c>
    </row>
    <row r="436" spans="1:21" ht="15">
      <c r="A436" s="17" t="s">
        <v>112</v>
      </c>
      <c r="B436" s="17" t="s">
        <v>30</v>
      </c>
      <c r="C436" s="17">
        <v>80</v>
      </c>
      <c r="D436" s="17"/>
      <c r="E436" s="17"/>
      <c r="F436" s="17"/>
      <c r="G436" s="17"/>
      <c r="H436" s="17"/>
      <c r="I436" s="17">
        <v>20</v>
      </c>
      <c r="J436" s="17"/>
      <c r="K436" s="17"/>
      <c r="L436" s="17">
        <v>60</v>
      </c>
      <c r="M436" s="17"/>
      <c r="N436" s="17"/>
      <c r="O436" s="17"/>
      <c r="P436" s="17"/>
      <c r="Q436" s="17"/>
      <c r="R436" s="17">
        <v>40</v>
      </c>
      <c r="S436" s="17"/>
      <c r="T436" s="17"/>
      <c r="U436" s="18">
        <f aca="true" t="shared" si="13" ref="U436:U459">SUM(C436:S436)</f>
        <v>200</v>
      </c>
    </row>
    <row r="437" spans="1:21" ht="15">
      <c r="A437" s="3" t="s">
        <v>366</v>
      </c>
      <c r="B437" s="3" t="s">
        <v>227</v>
      </c>
      <c r="L437">
        <v>80</v>
      </c>
      <c r="R437">
        <v>100</v>
      </c>
      <c r="U437" s="3">
        <f t="shared" si="13"/>
        <v>180</v>
      </c>
    </row>
    <row r="438" spans="1:21" ht="15">
      <c r="A438" s="3" t="s">
        <v>365</v>
      </c>
      <c r="B438" s="3" t="s">
        <v>227</v>
      </c>
      <c r="L438">
        <v>100</v>
      </c>
      <c r="R438">
        <v>60</v>
      </c>
      <c r="U438" s="3">
        <f t="shared" si="13"/>
        <v>160</v>
      </c>
    </row>
    <row r="439" spans="1:21" ht="15">
      <c r="A439" s="3" t="s">
        <v>272</v>
      </c>
      <c r="B439" s="3" t="s">
        <v>227</v>
      </c>
      <c r="I439">
        <v>20</v>
      </c>
      <c r="L439">
        <v>40</v>
      </c>
      <c r="R439">
        <v>80</v>
      </c>
      <c r="U439" s="3">
        <f t="shared" si="13"/>
        <v>140</v>
      </c>
    </row>
    <row r="440" spans="1:21" ht="15">
      <c r="A440" s="3" t="s">
        <v>113</v>
      </c>
      <c r="B440" s="3" t="s">
        <v>30</v>
      </c>
      <c r="C440">
        <v>60</v>
      </c>
      <c r="I440">
        <v>20</v>
      </c>
      <c r="R440">
        <v>60</v>
      </c>
      <c r="U440" s="3">
        <f t="shared" si="13"/>
        <v>140</v>
      </c>
    </row>
    <row r="441" spans="1:21" ht="15">
      <c r="A441" s="3" t="s">
        <v>79</v>
      </c>
      <c r="B441" s="3" t="s">
        <v>30</v>
      </c>
      <c r="C441">
        <v>100</v>
      </c>
      <c r="I441">
        <v>20</v>
      </c>
      <c r="R441">
        <v>20</v>
      </c>
      <c r="U441" s="3">
        <f t="shared" si="13"/>
        <v>140</v>
      </c>
    </row>
    <row r="442" spans="1:21" ht="15">
      <c r="A442" s="3" t="s">
        <v>114</v>
      </c>
      <c r="B442" s="3" t="s">
        <v>35</v>
      </c>
      <c r="C442">
        <v>40</v>
      </c>
      <c r="I442">
        <v>100</v>
      </c>
      <c r="U442" s="3">
        <f t="shared" si="13"/>
        <v>140</v>
      </c>
    </row>
    <row r="443" spans="1:21" ht="15">
      <c r="A443" s="3" t="s">
        <v>120</v>
      </c>
      <c r="B443" s="3" t="s">
        <v>35</v>
      </c>
      <c r="C443">
        <v>20</v>
      </c>
      <c r="I443">
        <v>60</v>
      </c>
      <c r="R443">
        <v>40</v>
      </c>
      <c r="U443" s="3">
        <f t="shared" si="13"/>
        <v>120</v>
      </c>
    </row>
    <row r="444" spans="1:21" ht="15">
      <c r="A444" s="3" t="s">
        <v>117</v>
      </c>
      <c r="B444" s="3" t="s">
        <v>30</v>
      </c>
      <c r="C444">
        <v>20</v>
      </c>
      <c r="I444">
        <v>40</v>
      </c>
      <c r="R444">
        <v>40</v>
      </c>
      <c r="U444" s="3">
        <f t="shared" si="13"/>
        <v>100</v>
      </c>
    </row>
    <row r="445" spans="1:21" ht="15">
      <c r="A445" s="3" t="s">
        <v>269</v>
      </c>
      <c r="B445" s="3" t="s">
        <v>30</v>
      </c>
      <c r="I445">
        <v>80</v>
      </c>
      <c r="U445" s="3">
        <f t="shared" si="13"/>
        <v>80</v>
      </c>
    </row>
    <row r="446" spans="1:21" ht="15">
      <c r="A446" s="3" t="s">
        <v>270</v>
      </c>
      <c r="B446" s="3" t="s">
        <v>29</v>
      </c>
      <c r="I446">
        <v>60</v>
      </c>
      <c r="R446">
        <v>20</v>
      </c>
      <c r="U446" s="3">
        <f t="shared" si="13"/>
        <v>80</v>
      </c>
    </row>
    <row r="447" spans="1:21" ht="15">
      <c r="A447" s="3" t="s">
        <v>115</v>
      </c>
      <c r="B447" s="3" t="s">
        <v>29</v>
      </c>
      <c r="C447">
        <v>40</v>
      </c>
      <c r="R447">
        <v>40</v>
      </c>
      <c r="U447" s="3">
        <f t="shared" si="13"/>
        <v>80</v>
      </c>
    </row>
    <row r="448" spans="1:21" ht="15">
      <c r="A448" s="3" t="s">
        <v>118</v>
      </c>
      <c r="B448" s="3" t="s">
        <v>35</v>
      </c>
      <c r="C448">
        <v>20</v>
      </c>
      <c r="I448">
        <v>40</v>
      </c>
      <c r="U448" s="3">
        <f t="shared" si="13"/>
        <v>60</v>
      </c>
    </row>
    <row r="449" spans="1:21" ht="15">
      <c r="A449" s="3" t="s">
        <v>119</v>
      </c>
      <c r="B449" s="3" t="s">
        <v>35</v>
      </c>
      <c r="C449">
        <v>20</v>
      </c>
      <c r="I449">
        <v>40</v>
      </c>
      <c r="U449" s="3">
        <f t="shared" si="13"/>
        <v>60</v>
      </c>
    </row>
    <row r="450" spans="1:21" ht="15">
      <c r="A450" s="3" t="s">
        <v>367</v>
      </c>
      <c r="B450" s="3" t="s">
        <v>227</v>
      </c>
      <c r="L450">
        <v>60</v>
      </c>
      <c r="U450" s="3">
        <f t="shared" si="13"/>
        <v>60</v>
      </c>
    </row>
    <row r="451" spans="1:21" s="9" customFormat="1" ht="15">
      <c r="A451" s="11" t="s">
        <v>368</v>
      </c>
      <c r="B451" s="11" t="s">
        <v>227</v>
      </c>
      <c r="L451" s="9">
        <v>40</v>
      </c>
      <c r="R451" s="9">
        <v>20</v>
      </c>
      <c r="U451" s="11">
        <f t="shared" si="13"/>
        <v>60</v>
      </c>
    </row>
    <row r="452" spans="1:21" s="9" customFormat="1" ht="15">
      <c r="A452" s="11" t="s">
        <v>369</v>
      </c>
      <c r="B452" s="11" t="s">
        <v>227</v>
      </c>
      <c r="L452" s="9">
        <v>40</v>
      </c>
      <c r="R452" s="9">
        <v>20</v>
      </c>
      <c r="U452" s="11">
        <f t="shared" si="13"/>
        <v>60</v>
      </c>
    </row>
    <row r="453" spans="1:21" s="9" customFormat="1" ht="15">
      <c r="A453" s="11" t="s">
        <v>116</v>
      </c>
      <c r="B453" s="11" t="s">
        <v>29</v>
      </c>
      <c r="C453" s="9">
        <v>20</v>
      </c>
      <c r="U453" s="11">
        <f t="shared" si="13"/>
        <v>20</v>
      </c>
    </row>
    <row r="454" spans="1:21" s="9" customFormat="1" ht="15">
      <c r="A454" s="11" t="s">
        <v>271</v>
      </c>
      <c r="B454" s="11" t="s">
        <v>35</v>
      </c>
      <c r="I454" s="9">
        <v>20</v>
      </c>
      <c r="U454" s="11">
        <f t="shared" si="13"/>
        <v>20</v>
      </c>
    </row>
    <row r="455" spans="1:21" s="9" customFormat="1" ht="15">
      <c r="A455" s="11" t="s">
        <v>273</v>
      </c>
      <c r="B455" s="11" t="s">
        <v>35</v>
      </c>
      <c r="I455" s="9">
        <v>20</v>
      </c>
      <c r="U455" s="11">
        <f t="shared" si="13"/>
        <v>20</v>
      </c>
    </row>
    <row r="456" spans="1:21" s="9" customFormat="1" ht="15">
      <c r="A456" s="11" t="s">
        <v>451</v>
      </c>
      <c r="B456" s="11" t="s">
        <v>227</v>
      </c>
      <c r="R456" s="9">
        <v>20</v>
      </c>
      <c r="U456" s="11">
        <f t="shared" si="13"/>
        <v>20</v>
      </c>
    </row>
    <row r="457" spans="1:21" s="9" customFormat="1" ht="15">
      <c r="A457" s="11" t="s">
        <v>452</v>
      </c>
      <c r="B457" s="11" t="s">
        <v>227</v>
      </c>
      <c r="R457" s="9">
        <v>20</v>
      </c>
      <c r="U457" s="11">
        <f t="shared" si="13"/>
        <v>20</v>
      </c>
    </row>
    <row r="458" spans="1:21" s="9" customFormat="1" ht="15">
      <c r="A458" s="11" t="s">
        <v>453</v>
      </c>
      <c r="B458" s="11" t="s">
        <v>29</v>
      </c>
      <c r="R458" s="9">
        <v>20</v>
      </c>
      <c r="U458" s="11">
        <f t="shared" si="13"/>
        <v>20</v>
      </c>
    </row>
    <row r="459" spans="1:21" s="9" customFormat="1" ht="15">
      <c r="A459" s="11" t="s">
        <v>454</v>
      </c>
      <c r="B459" s="11" t="s">
        <v>236</v>
      </c>
      <c r="R459" s="9">
        <v>20</v>
      </c>
      <c r="U459" s="11">
        <f t="shared" si="13"/>
        <v>20</v>
      </c>
    </row>
    <row r="460" spans="1:21" s="9" customFormat="1" ht="15">
      <c r="A460" s="11"/>
      <c r="B460" s="11"/>
      <c r="U460" s="11"/>
    </row>
    <row r="462" spans="1:2" ht="15">
      <c r="A462" s="2" t="s">
        <v>21</v>
      </c>
      <c r="B462" s="2"/>
    </row>
    <row r="463" spans="1:21" s="3" customFormat="1" ht="15">
      <c r="A463" s="4" t="s">
        <v>22</v>
      </c>
      <c r="B463" s="2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532" spans="1:21" s="3" customFormat="1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612" spans="1:21" s="3" customFormat="1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95" spans="1:21" s="3" customFormat="1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753" ht="14.25" customHeight="1"/>
    <row r="781" spans="1:21" s="3" customFormat="1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843" spans="1:21" s="3" customFormat="1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U300:U301 U2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Colin</cp:lastModifiedBy>
  <dcterms:created xsi:type="dcterms:W3CDTF">2012-11-06T00:10:25Z</dcterms:created>
  <dcterms:modified xsi:type="dcterms:W3CDTF">2015-06-29T03:45:19Z</dcterms:modified>
  <cp:category/>
  <cp:version/>
  <cp:contentType/>
  <cp:contentStatus/>
</cp:coreProperties>
</file>