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0" windowHeight="12220" activeTab="0"/>
  </bookViews>
  <sheets>
    <sheet name="Summary" sheetId="1" r:id="rId1"/>
    <sheet name="Breakdown" sheetId="2" r:id="rId2"/>
  </sheets>
  <definedNames/>
  <calcPr fullCalcOnLoad="1"/>
</workbook>
</file>

<file path=xl/sharedStrings.xml><?xml version="1.0" encoding="utf-8"?>
<sst xmlns="http://schemas.openxmlformats.org/spreadsheetml/2006/main" count="195" uniqueCount="93">
  <si>
    <t>Total</t>
  </si>
  <si>
    <t>Top Fuel</t>
  </si>
  <si>
    <t>Round One</t>
  </si>
  <si>
    <t>Round Two</t>
  </si>
  <si>
    <t>Race</t>
  </si>
  <si>
    <t>Qualifying</t>
  </si>
  <si>
    <t>Low ET</t>
  </si>
  <si>
    <t>Top Speed</t>
  </si>
  <si>
    <t>Top Alcohol</t>
  </si>
  <si>
    <t>Top Doorslammer</t>
  </si>
  <si>
    <t>Pro Stock</t>
  </si>
  <si>
    <t>Pro Stock Motorcycle</t>
  </si>
  <si>
    <t>Round Three</t>
  </si>
  <si>
    <t>ANDRA Drag Racing Series Summary</t>
  </si>
  <si>
    <t>Low Et</t>
  </si>
  <si>
    <t>Top Fuel Motorcycle</t>
  </si>
  <si>
    <t>Gary Phillips</t>
  </si>
  <si>
    <t>Murray O'Connor</t>
  </si>
  <si>
    <t>Stuart Bishop</t>
  </si>
  <si>
    <t>Grant O'Rourke</t>
  </si>
  <si>
    <t>Pino Priolo</t>
  </si>
  <si>
    <t>Peter Kapiris</t>
  </si>
  <si>
    <t>Pat Carbone</t>
  </si>
  <si>
    <t>Daniel Gregorini</t>
  </si>
  <si>
    <t>John Cannuli</t>
  </si>
  <si>
    <t>Debbie O'Rourke</t>
  </si>
  <si>
    <t>Aaron Deery</t>
  </si>
  <si>
    <t>Mark Belleri</t>
  </si>
  <si>
    <t>Paul Cannuli</t>
  </si>
  <si>
    <t>Steven Reed</t>
  </si>
  <si>
    <t>Jamie Noonan</t>
  </si>
  <si>
    <t>Scott MacLean</t>
  </si>
  <si>
    <t>Ben Bray</t>
  </si>
  <si>
    <t>Mat Abel</t>
  </si>
  <si>
    <t>Robin Taylor</t>
  </si>
  <si>
    <t>Marty Dack</t>
  </si>
  <si>
    <t>John Zappia</t>
  </si>
  <si>
    <t>Cory McClenathan</t>
  </si>
  <si>
    <t>Darren Morgan</t>
  </si>
  <si>
    <t>Damien Harris</t>
  </si>
  <si>
    <t>Dom Lagana</t>
  </si>
  <si>
    <t>Peter Xiberras</t>
  </si>
  <si>
    <t>Mark Mariani</t>
  </si>
  <si>
    <t>Wayne Newby</t>
  </si>
  <si>
    <t>Terry Sainty</t>
  </si>
  <si>
    <t>Wayne Price</t>
  </si>
  <si>
    <t>Peter Zellow</t>
  </si>
  <si>
    <t>Robert Ambruosi</t>
  </si>
  <si>
    <t>Mark Davison</t>
  </si>
  <si>
    <t>Jason Maggs</t>
  </si>
  <si>
    <t>Russell Mills</t>
  </si>
  <si>
    <t>Andrew Searle</t>
  </si>
  <si>
    <t>Frank Mamone</t>
  </si>
  <si>
    <t>Geoff Gradden</t>
  </si>
  <si>
    <t>Bill Goonan</t>
  </si>
  <si>
    <t>Johnny Roso</t>
  </si>
  <si>
    <t>Charlie Micali</t>
  </si>
  <si>
    <t>Jeff Wilson</t>
  </si>
  <si>
    <t>Mark Drew</t>
  </si>
  <si>
    <t>Chris Porter</t>
  </si>
  <si>
    <t>Michael Gregg</t>
  </si>
  <si>
    <t>Chris Matheson</t>
  </si>
  <si>
    <t>Steve Badcock</t>
  </si>
  <si>
    <t>Tyronne Tremayne</t>
  </si>
  <si>
    <t>Lee Bektash</t>
  </si>
  <si>
    <t>Nino Cavallo</t>
  </si>
  <si>
    <t>Bill Perdikaris</t>
  </si>
  <si>
    <t>Emilio Spinozzi</t>
  </si>
  <si>
    <t>Rick Chilton</t>
  </si>
  <si>
    <t>Bruce Leake</t>
  </si>
  <si>
    <t>Aaron Tremayne</t>
  </si>
  <si>
    <t>Scott White</t>
  </si>
  <si>
    <t>Cory Buttegieg</t>
  </si>
  <si>
    <t>Glenn Wooster</t>
  </si>
  <si>
    <t>Brad Lemberg</t>
  </si>
  <si>
    <t>Maurice Allen</t>
  </si>
  <si>
    <t>Ryan Learmonth</t>
  </si>
  <si>
    <t>Lachlan Ireland</t>
  </si>
  <si>
    <t>Bill Kotsias</t>
  </si>
  <si>
    <t>Jason Grima</t>
  </si>
  <si>
    <t>Jodi Racco</t>
  </si>
  <si>
    <t>Chris Soldatos</t>
  </si>
  <si>
    <t>Gerry Parente</t>
  </si>
  <si>
    <t>Graeme Morell</t>
  </si>
  <si>
    <t>Phil Parker</t>
  </si>
  <si>
    <t>Tony Defelice</t>
  </si>
  <si>
    <t>Craig Russo</t>
  </si>
  <si>
    <t>Chris Hargrave</t>
  </si>
  <si>
    <t>Brian Lockman</t>
  </si>
  <si>
    <t>Gary Busch</t>
  </si>
  <si>
    <t>Scott Ferguson</t>
  </si>
  <si>
    <t>Wayne Keys</t>
  </si>
  <si>
    <t>Rob Cassar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</si>
</sst>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4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9C0006"/>
      <name val="Calibri"/>
      <family val="2"/>
    </font>
    <font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4" fillId="26" borderId="0" xfId="39" applyAlignment="1">
      <alignment/>
    </xf>
    <xf numFmtId="0" fontId="0" fillId="33" borderId="0" xfId="0" applyFill="1" applyAlignment="1">
      <alignment/>
    </xf>
    <xf numFmtId="0" fontId="27" fillId="0" borderId="0" xfId="46" applyAlignment="1">
      <alignment/>
    </xf>
    <xf numFmtId="0" fontId="41" fillId="0" borderId="0" xfId="39" applyFont="1" applyFill="1" applyAlignment="1">
      <alignment/>
    </xf>
    <xf numFmtId="0" fontId="24" fillId="26" borderId="0" xfId="39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2" fillId="0" borderId="0" xfId="46" applyFont="1" applyAlignment="1">
      <alignment/>
    </xf>
    <xf numFmtId="0" fontId="22" fillId="0" borderId="0" xfId="46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24" fillId="26" borderId="10" xfId="39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7" fillId="0" borderId="10" xfId="46" applyBorder="1" applyAlignment="1">
      <alignment/>
    </xf>
    <xf numFmtId="0" fontId="22" fillId="0" borderId="10" xfId="46" applyFont="1" applyBorder="1" applyAlignment="1">
      <alignment/>
    </xf>
    <xf numFmtId="0" fontId="42" fillId="0" borderId="10" xfId="46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42" fillId="34" borderId="0" xfId="46" applyFont="1" applyFill="1" applyAlignment="1">
      <alignment/>
    </xf>
    <xf numFmtId="0" fontId="42" fillId="34" borderId="10" xfId="46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22" fillId="35" borderId="0" xfId="46" applyFont="1" applyFill="1" applyAlignment="1">
      <alignment/>
    </xf>
    <xf numFmtId="0" fontId="22" fillId="35" borderId="10" xfId="46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42" fillId="35" borderId="10" xfId="46" applyFont="1" applyFill="1" applyBorder="1" applyAlignment="1">
      <alignment/>
    </xf>
    <xf numFmtId="0" fontId="39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0</xdr:rowOff>
    </xdr:from>
    <xdr:to>
      <xdr:col>2</xdr:col>
      <xdr:colOff>962025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4000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100"/>
  <sheetViews>
    <sheetView tabSelected="1" workbookViewId="0" topLeftCell="A1">
      <selection activeCell="C1" sqref="C1"/>
    </sheetView>
  </sheetViews>
  <sheetFormatPr defaultColWidth="8.8515625" defaultRowHeight="15"/>
  <cols>
    <col min="1" max="1" width="18.7109375" style="0" customWidth="1"/>
    <col min="2" max="2" width="29.421875" style="0" customWidth="1"/>
    <col min="3" max="3" width="26.421875" style="0" customWidth="1"/>
  </cols>
  <sheetData>
    <row r="5" ht="15">
      <c r="F5" s="7"/>
    </row>
    <row r="7" spans="1:7" ht="27.75">
      <c r="A7" s="5" t="s">
        <v>13</v>
      </c>
      <c r="B7" s="5"/>
      <c r="C7" s="5"/>
      <c r="D7" s="4"/>
      <c r="E7" s="4"/>
      <c r="F7" s="4"/>
      <c r="G7" s="4"/>
    </row>
    <row r="8" spans="1:3" ht="13.5">
      <c r="A8" s="6" t="s">
        <v>1</v>
      </c>
      <c r="B8" s="6"/>
      <c r="C8" s="6" t="s">
        <v>0</v>
      </c>
    </row>
    <row r="9" spans="1:3" ht="13.5">
      <c r="A9" s="29" t="str">
        <f>Breakdown!A3</f>
        <v>Cory McClenathan</v>
      </c>
      <c r="B9" s="29"/>
      <c r="C9" s="29">
        <f>Breakdown!N3</f>
        <v>112</v>
      </c>
    </row>
    <row r="10" spans="1:3" ht="13.5">
      <c r="A10" s="7" t="str">
        <f>Breakdown!A4</f>
        <v>Darren Morgan</v>
      </c>
      <c r="B10" s="7"/>
      <c r="C10" s="7">
        <f>Breakdown!N4</f>
        <v>90</v>
      </c>
    </row>
    <row r="11" spans="1:3" ht="13.5">
      <c r="A11" s="7" t="str">
        <f>Breakdown!A5</f>
        <v>Damien Harris</v>
      </c>
      <c r="B11" s="7"/>
      <c r="C11" s="7">
        <f>Breakdown!N5</f>
        <v>68</v>
      </c>
    </row>
    <row r="12" spans="1:3" ht="13.5">
      <c r="A12" s="7" t="str">
        <f>Breakdown!A6</f>
        <v>Dom Lagana</v>
      </c>
      <c r="B12" s="7"/>
      <c r="C12" s="7">
        <f>Breakdown!N6</f>
        <v>66</v>
      </c>
    </row>
    <row r="13" spans="1:3" ht="13.5">
      <c r="A13" s="7" t="str">
        <f>Breakdown!A7</f>
        <v>Terry Sainty</v>
      </c>
      <c r="B13" s="7"/>
      <c r="C13" s="7">
        <f>Breakdown!N7</f>
        <v>44</v>
      </c>
    </row>
    <row r="14" spans="1:3" ht="13.5">
      <c r="A14" s="7" t="str">
        <f>Breakdown!A8</f>
        <v>Peter Xiberras</v>
      </c>
      <c r="B14" s="7"/>
      <c r="C14" s="7">
        <f>Breakdown!N8</f>
        <v>43</v>
      </c>
    </row>
    <row r="15" spans="1:3" ht="13.5">
      <c r="A15" s="7" t="str">
        <f>Breakdown!A9</f>
        <v>Wayne Newby</v>
      </c>
      <c r="B15" s="7"/>
      <c r="C15" s="7">
        <f>Breakdown!N9</f>
        <v>42</v>
      </c>
    </row>
    <row r="16" spans="1:3" ht="13.5">
      <c r="A16" s="7" t="str">
        <f>Breakdown!A10</f>
        <v>Mark Mariani</v>
      </c>
      <c r="B16" s="7"/>
      <c r="C16" s="7">
        <f>Breakdown!N10</f>
        <v>41</v>
      </c>
    </row>
    <row r="17" spans="1:3" ht="13.5">
      <c r="A17" s="7">
        <f>Breakdown!A11</f>
        <v>0</v>
      </c>
      <c r="B17" s="7"/>
      <c r="C17" s="7">
        <f>Breakdown!N11</f>
        <v>0</v>
      </c>
    </row>
    <row r="18" spans="1:3" ht="13.5">
      <c r="A18" s="7"/>
      <c r="B18" s="10"/>
      <c r="C18" s="7"/>
    </row>
    <row r="19" spans="1:3" ht="13.5">
      <c r="A19" s="6" t="s">
        <v>8</v>
      </c>
      <c r="B19" s="6"/>
      <c r="C19" s="6" t="s">
        <v>0</v>
      </c>
    </row>
    <row r="20" spans="1:3" ht="13.5">
      <c r="A20" s="29" t="str">
        <f>Breakdown!A19</f>
        <v>John Cannuli</v>
      </c>
      <c r="B20" s="29"/>
      <c r="C20" s="29">
        <f>Breakdown!R19</f>
        <v>294</v>
      </c>
    </row>
    <row r="21" spans="1:3" ht="13.5">
      <c r="A21" s="7" t="str">
        <f>Breakdown!A20</f>
        <v>Gary Busch</v>
      </c>
      <c r="B21" s="7"/>
      <c r="C21" s="7">
        <f>Breakdown!R20</f>
        <v>178</v>
      </c>
    </row>
    <row r="22" spans="1:3" ht="13.5">
      <c r="A22" s="7" t="str">
        <f>Breakdown!A21</f>
        <v>Steven Reed</v>
      </c>
      <c r="B22" s="7"/>
      <c r="C22" s="7">
        <f>Breakdown!R21</f>
        <v>172</v>
      </c>
    </row>
    <row r="23" spans="1:3" ht="13.5">
      <c r="A23" s="7" t="str">
        <f>Breakdown!A22</f>
        <v>Scott MacLean</v>
      </c>
      <c r="B23" s="7"/>
      <c r="C23" s="7">
        <f>Breakdown!R22</f>
        <v>151</v>
      </c>
    </row>
    <row r="24" spans="1:3" ht="13.5">
      <c r="A24" s="7" t="str">
        <f>Breakdown!A23</f>
        <v>Brian Lockman</v>
      </c>
      <c r="B24" s="7"/>
      <c r="C24" s="7">
        <f>Breakdown!R23</f>
        <v>148</v>
      </c>
    </row>
    <row r="25" spans="1:3" ht="13.5">
      <c r="A25" s="7" t="str">
        <f>Breakdown!A24</f>
        <v>Craig Russo</v>
      </c>
      <c r="B25" s="7"/>
      <c r="C25" s="7">
        <f>Breakdown!R24</f>
        <v>132</v>
      </c>
    </row>
    <row r="26" spans="1:3" ht="13.5">
      <c r="A26" s="7" t="str">
        <f>Breakdown!A25</f>
        <v>Jason Maggs</v>
      </c>
      <c r="B26" s="7"/>
      <c r="C26" s="7">
        <f>Breakdown!R25</f>
        <v>119</v>
      </c>
    </row>
    <row r="27" spans="1:3" ht="13.5">
      <c r="A27" s="7" t="str">
        <f>Breakdown!A26</f>
        <v>Gary Phillips</v>
      </c>
      <c r="B27" s="7"/>
      <c r="C27" s="7">
        <f>Breakdown!R26</f>
        <v>89</v>
      </c>
    </row>
    <row r="28" spans="1:3" ht="13.5">
      <c r="A28" s="7" t="str">
        <f>Breakdown!A27</f>
        <v>Wayne Price</v>
      </c>
      <c r="B28" s="7"/>
      <c r="C28" s="7">
        <f>Breakdown!R27</f>
        <v>84</v>
      </c>
    </row>
    <row r="29" spans="1:3" ht="13.5">
      <c r="A29" s="7" t="str">
        <f>Breakdown!A28</f>
        <v>Jamie Noonan</v>
      </c>
      <c r="B29" s="7"/>
      <c r="C29" s="7">
        <f>Breakdown!R28</f>
        <v>67</v>
      </c>
    </row>
    <row r="30" spans="1:3" ht="13.5">
      <c r="A30" s="7" t="str">
        <f>Breakdown!A29</f>
        <v>Peter Zellow</v>
      </c>
      <c r="B30" s="7"/>
      <c r="C30" s="7">
        <f>Breakdown!R29</f>
        <v>62</v>
      </c>
    </row>
    <row r="31" spans="1:3" ht="13.5">
      <c r="A31" s="7" t="str">
        <f>Breakdown!A30</f>
        <v>Aaron Deery</v>
      </c>
      <c r="B31" s="7"/>
      <c r="C31" s="7">
        <f>Breakdown!R30</f>
        <v>44</v>
      </c>
    </row>
    <row r="32" spans="1:3" ht="13.5">
      <c r="A32" s="7" t="str">
        <f>Breakdown!A31</f>
        <v>Chris Hargrave</v>
      </c>
      <c r="B32" s="7"/>
      <c r="C32" s="7">
        <f>Breakdown!R31</f>
        <v>44</v>
      </c>
    </row>
    <row r="33" spans="1:3" ht="13.5">
      <c r="A33" s="7" t="str">
        <f>Breakdown!A32</f>
        <v>Russell Mills</v>
      </c>
      <c r="B33" s="7"/>
      <c r="C33" s="7">
        <f>Breakdown!R32</f>
        <v>43</v>
      </c>
    </row>
    <row r="34" spans="1:3" ht="13.5">
      <c r="A34" s="7" t="str">
        <f>Breakdown!A33</f>
        <v>Debbie O'Rourke</v>
      </c>
      <c r="B34" s="7"/>
      <c r="C34" s="7">
        <f>Breakdown!R33</f>
        <v>42</v>
      </c>
    </row>
    <row r="35" spans="1:3" ht="13.5">
      <c r="A35" s="7" t="str">
        <f>Breakdown!A34</f>
        <v>Robert Ambruosi</v>
      </c>
      <c r="B35" s="7"/>
      <c r="C35" s="7">
        <f>Breakdown!R34</f>
        <v>41</v>
      </c>
    </row>
    <row r="36" spans="1:3" ht="13.5">
      <c r="A36" s="7" t="str">
        <f>Breakdown!A35</f>
        <v>Mark Davison</v>
      </c>
      <c r="B36" s="7"/>
      <c r="C36" s="7">
        <f>Breakdown!R35</f>
        <v>20</v>
      </c>
    </row>
    <row r="37" spans="1:3" ht="13.5">
      <c r="A37" s="7" t="str">
        <f>Breakdown!A36</f>
        <v>Terry Sainty</v>
      </c>
      <c r="B37" s="7"/>
      <c r="C37" s="7">
        <f>Breakdown!R36</f>
        <v>20</v>
      </c>
    </row>
    <row r="38" spans="1:3" ht="13.5">
      <c r="A38" s="7"/>
      <c r="B38" s="7"/>
      <c r="C38" s="7"/>
    </row>
    <row r="39" spans="1:3" ht="13.5">
      <c r="A39" s="7"/>
      <c r="B39" s="7"/>
      <c r="C39" s="7"/>
    </row>
    <row r="40" spans="1:3" ht="13.5">
      <c r="A40" s="6" t="s">
        <v>9</v>
      </c>
      <c r="B40" s="6"/>
      <c r="C40" s="6" t="s">
        <v>0</v>
      </c>
    </row>
    <row r="41" spans="1:3" s="11" customFormat="1" ht="13.5">
      <c r="A41" s="29" t="str">
        <f>Breakdown!A40</f>
        <v>John Zappia</v>
      </c>
      <c r="B41" s="42"/>
      <c r="C41" s="29">
        <f>Breakdown!Z40</f>
        <v>550</v>
      </c>
    </row>
    <row r="42" spans="1:3" ht="13.5">
      <c r="A42" s="7" t="str">
        <f>Breakdown!A41</f>
        <v>Grant O'Rourke</v>
      </c>
      <c r="B42" s="7"/>
      <c r="C42" s="7">
        <f>Breakdown!Z41</f>
        <v>489</v>
      </c>
    </row>
    <row r="43" spans="1:3" ht="13.5">
      <c r="A43" s="7" t="str">
        <f>Breakdown!A42</f>
        <v>Mark Belleri</v>
      </c>
      <c r="B43" s="7"/>
      <c r="C43" s="7">
        <f>Breakdown!Z42</f>
        <v>408</v>
      </c>
    </row>
    <row r="44" spans="1:3" ht="13.5">
      <c r="A44" s="7" t="str">
        <f>Breakdown!A43</f>
        <v>Peter Kapiris</v>
      </c>
      <c r="B44" s="7"/>
      <c r="C44" s="7">
        <f>Breakdown!Z43</f>
        <v>325</v>
      </c>
    </row>
    <row r="45" spans="1:3" ht="13.5">
      <c r="A45" s="7" t="str">
        <f>Breakdown!A44</f>
        <v>Paul Cannuli</v>
      </c>
      <c r="B45" s="7"/>
      <c r="C45" s="7">
        <f>Breakdown!Z44</f>
        <v>275</v>
      </c>
    </row>
    <row r="46" spans="1:3" ht="13.5">
      <c r="A46" s="7" t="str">
        <f>Breakdown!A45</f>
        <v>Robin Taylor</v>
      </c>
      <c r="B46" s="7"/>
      <c r="C46" s="7">
        <f>Breakdown!Z45</f>
        <v>256</v>
      </c>
    </row>
    <row r="47" spans="1:3" ht="13.5">
      <c r="A47" s="7" t="str">
        <f>Breakdown!A46</f>
        <v>Ben Bray</v>
      </c>
      <c r="B47" s="7"/>
      <c r="C47" s="7">
        <f>Breakdown!Z46</f>
        <v>198</v>
      </c>
    </row>
    <row r="48" spans="1:3" ht="13.5">
      <c r="A48" s="7" t="str">
        <f>Breakdown!A47</f>
        <v>Pat Carbone</v>
      </c>
      <c r="B48" s="7"/>
      <c r="C48" s="7">
        <f>Breakdown!Z47</f>
        <v>189</v>
      </c>
    </row>
    <row r="49" spans="1:3" ht="13.5">
      <c r="A49" s="7" t="str">
        <f>Breakdown!A48</f>
        <v>Geoff Gradden</v>
      </c>
      <c r="B49" s="7"/>
      <c r="C49" s="7">
        <f>Breakdown!Z48</f>
        <v>130</v>
      </c>
    </row>
    <row r="50" spans="1:3" ht="13.5">
      <c r="A50" s="7" t="str">
        <f>Breakdown!A49</f>
        <v>Tony Defelice</v>
      </c>
      <c r="B50" s="7"/>
      <c r="C50" s="7">
        <f>Breakdown!Z49</f>
        <v>106</v>
      </c>
    </row>
    <row r="51" spans="1:3" ht="13.5">
      <c r="A51" s="7" t="str">
        <f>Breakdown!A50</f>
        <v>Pino Priolo</v>
      </c>
      <c r="B51" s="7"/>
      <c r="C51" s="7">
        <f>Breakdown!Z50</f>
        <v>100</v>
      </c>
    </row>
    <row r="52" spans="1:3" ht="13.5">
      <c r="A52" s="7" t="str">
        <f>Breakdown!A51</f>
        <v>Murray O'Connor</v>
      </c>
      <c r="B52" s="7"/>
      <c r="C52" s="7">
        <f>Breakdown!Z51</f>
        <v>99</v>
      </c>
    </row>
    <row r="53" spans="1:3" ht="13.5">
      <c r="A53" s="7" t="str">
        <f>Breakdown!A52</f>
        <v>Mat Abel</v>
      </c>
      <c r="B53" s="7"/>
      <c r="C53" s="7">
        <f>Breakdown!Z52</f>
        <v>92</v>
      </c>
    </row>
    <row r="54" spans="1:3" ht="13.5">
      <c r="A54" s="7" t="str">
        <f>Breakdown!A53</f>
        <v>Daniel Gregorini</v>
      </c>
      <c r="B54" s="7"/>
      <c r="C54" s="7">
        <f>Breakdown!Z53</f>
        <v>70</v>
      </c>
    </row>
    <row r="55" spans="1:3" ht="13.5">
      <c r="A55" s="7" t="str">
        <f>Breakdown!A54</f>
        <v>Andrew Searle</v>
      </c>
      <c r="B55" s="7"/>
      <c r="C55" s="7">
        <f>Breakdown!Z54</f>
        <v>66</v>
      </c>
    </row>
    <row r="56" spans="1:3" ht="13.5">
      <c r="A56" s="7" t="str">
        <f>Breakdown!A55</f>
        <v>Marty Dack</v>
      </c>
      <c r="B56" s="7"/>
      <c r="C56" s="7">
        <f>Breakdown!Z55</f>
        <v>64</v>
      </c>
    </row>
    <row r="57" spans="1:3" ht="13.5">
      <c r="A57" s="7" t="str">
        <f>Breakdown!A56</f>
        <v>Gary Phillips</v>
      </c>
      <c r="B57" s="7"/>
      <c r="C57" s="7">
        <f>Breakdown!Z56</f>
        <v>59</v>
      </c>
    </row>
    <row r="58" spans="1:3" ht="13.5">
      <c r="A58" s="7" t="str">
        <f>Breakdown!A57</f>
        <v>Frank Mamone</v>
      </c>
      <c r="B58" s="7"/>
      <c r="C58" s="7">
        <f>Breakdown!Z57</f>
        <v>45</v>
      </c>
    </row>
    <row r="59" spans="1:3" ht="13.5">
      <c r="A59" s="7" t="str">
        <f>Breakdown!A58</f>
        <v>Scott Ferguson</v>
      </c>
      <c r="B59" s="7"/>
      <c r="C59" s="7">
        <f>Breakdown!Z58</f>
        <v>43</v>
      </c>
    </row>
    <row r="60" spans="1:3" ht="13.5">
      <c r="A60" s="7" t="str">
        <f>Breakdown!A59</f>
        <v>Wayne Keys</v>
      </c>
      <c r="B60" s="7"/>
      <c r="C60" s="7">
        <f>Breakdown!Z59</f>
        <v>42</v>
      </c>
    </row>
    <row r="61" spans="1:3" ht="13.5">
      <c r="A61" s="7" t="str">
        <f>Breakdown!A60</f>
        <v>Stuart Bishop</v>
      </c>
      <c r="B61" s="7"/>
      <c r="C61" s="7">
        <f>Breakdown!Z60</f>
        <v>40</v>
      </c>
    </row>
    <row r="62" spans="1:3" ht="13.5">
      <c r="A62" s="7" t="str">
        <f>Breakdown!A61</f>
        <v>Bill Goonan</v>
      </c>
      <c r="B62" s="7"/>
      <c r="C62" s="7">
        <f>Breakdown!Z61</f>
        <v>20</v>
      </c>
    </row>
    <row r="63" spans="1:3" ht="13.5">
      <c r="A63" s="7" t="str">
        <f>Breakdown!A62</f>
        <v>Johnny Roso</v>
      </c>
      <c r="B63" s="7"/>
      <c r="C63" s="7">
        <f>Breakdown!Z62</f>
        <v>20</v>
      </c>
    </row>
    <row r="64" spans="1:3" ht="13.5">
      <c r="A64" s="7" t="str">
        <f>Breakdown!A63</f>
        <v>Jeff Wilson</v>
      </c>
      <c r="B64" s="7"/>
      <c r="C64" s="7">
        <f>Breakdown!Z63</f>
        <v>20</v>
      </c>
    </row>
    <row r="65" spans="1:3" ht="13.5">
      <c r="A65" s="7" t="str">
        <f>Breakdown!A64</f>
        <v>Charlie Micali</v>
      </c>
      <c r="B65" s="7"/>
      <c r="C65" s="7">
        <f>Breakdown!Z64</f>
        <v>20</v>
      </c>
    </row>
    <row r="66" spans="1:3" ht="13.5">
      <c r="A66" s="7"/>
      <c r="B66" s="7"/>
      <c r="C66" s="7"/>
    </row>
    <row r="67" spans="1:3" ht="13.5">
      <c r="A67" s="6" t="s">
        <v>15</v>
      </c>
      <c r="B67" s="6"/>
      <c r="C67" s="6" t="s">
        <v>0</v>
      </c>
    </row>
    <row r="68" spans="1:3" s="11" customFormat="1" ht="13.5">
      <c r="A68" s="29" t="str">
        <f>Breakdown!A67</f>
        <v>Chris Porter</v>
      </c>
      <c r="B68" s="29"/>
      <c r="C68" s="29">
        <f>Breakdown!N67</f>
        <v>262</v>
      </c>
    </row>
    <row r="69" spans="1:3" ht="13.5">
      <c r="A69" s="7" t="str">
        <f>Breakdown!A68</f>
        <v>Mark Drew</v>
      </c>
      <c r="B69" s="7"/>
      <c r="C69" s="7">
        <f>Breakdown!N68</f>
        <v>235</v>
      </c>
    </row>
    <row r="70" spans="1:3" ht="13.5">
      <c r="A70" s="7" t="str">
        <f>Breakdown!A69</f>
        <v>Chris Matheson</v>
      </c>
      <c r="B70" s="7"/>
      <c r="C70" s="7">
        <f>Breakdown!N69</f>
        <v>222</v>
      </c>
    </row>
    <row r="71" spans="1:3" ht="13.5">
      <c r="A71" s="7" t="str">
        <f>Breakdown!A70</f>
        <v>Phil Parker</v>
      </c>
      <c r="B71" s="7"/>
      <c r="C71" s="7">
        <f>Breakdown!N70</f>
        <v>70</v>
      </c>
    </row>
    <row r="72" spans="1:3" ht="13.5">
      <c r="A72" s="7" t="str">
        <f>Breakdown!A72</f>
        <v>Graeme Morell</v>
      </c>
      <c r="B72" s="7"/>
      <c r="C72" s="7">
        <f>Breakdown!N72</f>
        <v>66</v>
      </c>
    </row>
    <row r="73" spans="1:3" ht="13.5">
      <c r="A73" s="7" t="str">
        <f>Breakdown!A71</f>
        <v>Rob Cassar</v>
      </c>
      <c r="B73" s="7"/>
      <c r="C73" s="7">
        <f>Breakdown!N71</f>
        <v>66</v>
      </c>
    </row>
    <row r="74" spans="1:3" ht="13.5">
      <c r="A74" s="7" t="str">
        <f>Breakdown!A73</f>
        <v>Michael Gregg</v>
      </c>
      <c r="B74" s="7"/>
      <c r="C74" s="7">
        <f>Breakdown!N73</f>
        <v>65</v>
      </c>
    </row>
    <row r="75" spans="1:3" ht="13.5">
      <c r="A75" s="7" t="str">
        <f>Breakdown!A74</f>
        <v>Steve Badcock</v>
      </c>
      <c r="B75" s="7"/>
      <c r="C75" s="7">
        <f>Breakdown!N74</f>
        <v>46</v>
      </c>
    </row>
    <row r="76" spans="1:3" ht="13.5">
      <c r="A76" s="11"/>
      <c r="B76" s="7"/>
      <c r="C76" s="7"/>
    </row>
    <row r="77" spans="1:3" ht="13.5">
      <c r="A77" s="6" t="s">
        <v>10</v>
      </c>
      <c r="B77" s="6"/>
      <c r="C77" s="6" t="s">
        <v>0</v>
      </c>
    </row>
    <row r="78" spans="1:3" s="11" customFormat="1" ht="13.5">
      <c r="A78" s="29" t="str">
        <f>Breakdown!A86</f>
        <v>Nino Cavallo</v>
      </c>
      <c r="B78" s="29"/>
      <c r="C78" s="29">
        <f>Breakdown!N86</f>
        <v>175</v>
      </c>
    </row>
    <row r="79" spans="1:3" s="11" customFormat="1" ht="13.5">
      <c r="A79" s="23" t="str">
        <f>Breakdown!A87</f>
        <v>Tyronne Tremayne</v>
      </c>
      <c r="B79" s="23"/>
      <c r="C79" s="23">
        <f>Breakdown!N87</f>
        <v>171</v>
      </c>
    </row>
    <row r="80" spans="1:3" s="11" customFormat="1" ht="13.5">
      <c r="A80" s="7" t="str">
        <f>Breakdown!A88</f>
        <v>Lee Bektash</v>
      </c>
      <c r="B80" s="7"/>
      <c r="C80" s="7">
        <f>Breakdown!N88</f>
        <v>161</v>
      </c>
    </row>
    <row r="81" spans="1:3" s="11" customFormat="1" ht="13.5">
      <c r="A81" s="7" t="str">
        <f>Breakdown!A89</f>
        <v>Aaron Tremayne</v>
      </c>
      <c r="B81" s="7"/>
      <c r="C81" s="7">
        <f>Breakdown!N89</f>
        <v>145</v>
      </c>
    </row>
    <row r="82" spans="1:3" s="11" customFormat="1" ht="13.5">
      <c r="A82" s="7" t="str">
        <f>Breakdown!A90</f>
        <v>Bill Perdikaris</v>
      </c>
      <c r="B82" s="7"/>
      <c r="C82" s="7">
        <f>Breakdown!N90</f>
        <v>106</v>
      </c>
    </row>
    <row r="83" spans="1:3" s="11" customFormat="1" ht="13.5">
      <c r="A83" s="7" t="str">
        <f>Breakdown!A91</f>
        <v>Bruce Leake</v>
      </c>
      <c r="B83" s="7"/>
      <c r="C83" s="7">
        <f>Breakdown!N91</f>
        <v>61</v>
      </c>
    </row>
    <row r="84" spans="1:3" s="11" customFormat="1" ht="13.5">
      <c r="A84" s="7" t="str">
        <f>Breakdown!A92</f>
        <v>Emilio Spinozzi</v>
      </c>
      <c r="B84" s="7"/>
      <c r="C84" s="7">
        <f>Breakdown!N92</f>
        <v>44</v>
      </c>
    </row>
    <row r="85" spans="1:3" s="11" customFormat="1" ht="13.5">
      <c r="A85" s="7" t="str">
        <f>Breakdown!A93</f>
        <v>Rick Chilton</v>
      </c>
      <c r="B85" s="7"/>
      <c r="C85" s="7">
        <f>Breakdown!N93</f>
        <v>43</v>
      </c>
    </row>
    <row r="86" spans="1:3" s="11" customFormat="1" ht="13.5">
      <c r="A86" s="7" t="str">
        <f>Breakdown!A94</f>
        <v>Bill Kotsias</v>
      </c>
      <c r="B86" s="7"/>
      <c r="C86" s="7">
        <f>Breakdown!N94</f>
        <v>43</v>
      </c>
    </row>
    <row r="87" spans="1:3" s="11" customFormat="1" ht="13.5">
      <c r="A87" s="7" t="str">
        <f>Breakdown!A95</f>
        <v>Jason Grima</v>
      </c>
      <c r="B87" s="7"/>
      <c r="C87" s="7">
        <f>Breakdown!N95</f>
        <v>42</v>
      </c>
    </row>
    <row r="88" spans="1:3" s="11" customFormat="1" ht="13.5">
      <c r="A88" s="7" t="str">
        <f>Breakdown!A96</f>
        <v>Jodi Racco</v>
      </c>
      <c r="B88" s="7"/>
      <c r="C88" s="7">
        <f>Breakdown!N96</f>
        <v>41</v>
      </c>
    </row>
    <row r="89" spans="1:3" s="11" customFormat="1" ht="13.5">
      <c r="A89" s="7" t="str">
        <f>Breakdown!A97</f>
        <v>Chris Soldatos</v>
      </c>
      <c r="B89" s="7"/>
      <c r="C89" s="7">
        <f>Breakdown!N97</f>
        <v>20</v>
      </c>
    </row>
    <row r="90" spans="1:3" s="11" customFormat="1" ht="13.5">
      <c r="A90" s="7" t="str">
        <f>Breakdown!A98</f>
        <v>Gerry Parente</v>
      </c>
      <c r="B90" s="7"/>
      <c r="C90" s="7">
        <f>Breakdown!N98</f>
        <v>20</v>
      </c>
    </row>
    <row r="91" spans="1:3" ht="14.25" customHeight="1">
      <c r="A91" s="7"/>
      <c r="B91" s="7"/>
      <c r="C91" s="7"/>
    </row>
    <row r="92" spans="1:3" ht="14.25" customHeight="1">
      <c r="A92" s="6" t="s">
        <v>11</v>
      </c>
      <c r="B92" s="6"/>
      <c r="C92" s="6" t="s">
        <v>0</v>
      </c>
    </row>
    <row r="93" spans="1:3" s="11" customFormat="1" ht="14.25" customHeight="1">
      <c r="A93" s="29" t="str">
        <f>Breakdown!A102</f>
        <v>Cory Buttegieg</v>
      </c>
      <c r="B93" s="29"/>
      <c r="C93" s="29">
        <f>Breakdown!N102</f>
        <v>204</v>
      </c>
    </row>
    <row r="94" spans="1:3" ht="14.25" customHeight="1">
      <c r="A94" s="7" t="str">
        <f>Breakdown!A103</f>
        <v>Scott White</v>
      </c>
      <c r="C94" s="7">
        <f>Breakdown!N103</f>
        <v>175</v>
      </c>
    </row>
    <row r="95" spans="1:3" ht="14.25" customHeight="1">
      <c r="A95" s="7" t="str">
        <f>Breakdown!A104</f>
        <v>Lachlan Ireland</v>
      </c>
      <c r="C95" s="7">
        <f>Breakdown!N104</f>
        <v>128</v>
      </c>
    </row>
    <row r="96" spans="1:3" ht="14.25" customHeight="1">
      <c r="A96" s="7" t="str">
        <f>Breakdown!A105</f>
        <v>Glenn Wooster</v>
      </c>
      <c r="C96" s="7">
        <f>Breakdown!N105</f>
        <v>112</v>
      </c>
    </row>
    <row r="97" spans="1:3" ht="14.25" customHeight="1">
      <c r="A97" s="7" t="str">
        <f>Breakdown!A106</f>
        <v>Brad Lemberg</v>
      </c>
      <c r="C97" s="7">
        <f>Breakdown!N106</f>
        <v>53</v>
      </c>
    </row>
    <row r="98" spans="1:3" ht="14.25" customHeight="1">
      <c r="A98" s="7" t="str">
        <f>Breakdown!A107</f>
        <v>Maurice Allen</v>
      </c>
      <c r="C98" s="7">
        <f>Breakdown!N107</f>
        <v>46</v>
      </c>
    </row>
    <row r="99" spans="1:3" ht="14.25" customHeight="1">
      <c r="A99" s="7" t="str">
        <f>Breakdown!A108</f>
        <v>Ryan Learmonth</v>
      </c>
      <c r="C99" s="7">
        <f>Breakdown!N108</f>
        <v>45</v>
      </c>
    </row>
    <row r="100" ht="14.25" customHeight="1">
      <c r="A100" s="7">
        <f>Breakdown!A109</f>
        <v>0</v>
      </c>
    </row>
    <row r="101" ht="14.25" customHeight="1"/>
    <row r="102" ht="14.25" customHeight="1"/>
    <row r="103" ht="14.25" customHeight="1"/>
  </sheetData>
  <sheetProtection/>
  <printOptions/>
  <pageMargins left="0.25" right="0.25" top="0.75" bottom="0.75" header="0.3" footer="0.3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8"/>
  <sheetViews>
    <sheetView zoomScale="90" zoomScaleNormal="90" workbookViewId="0" topLeftCell="A38">
      <pane xSplit="1" topLeftCell="B1" activePane="topRight" state="frozen"/>
      <selection pane="topLeft" activeCell="A1" sqref="A1"/>
      <selection pane="topRight" activeCell="A67" sqref="A67"/>
    </sheetView>
  </sheetViews>
  <sheetFormatPr defaultColWidth="8.8515625" defaultRowHeight="15"/>
  <cols>
    <col min="1" max="1" width="21.421875" style="0" customWidth="1"/>
    <col min="2" max="2" width="6.8515625" style="0" customWidth="1"/>
    <col min="3" max="3" width="11.421875" style="0" customWidth="1"/>
    <col min="4" max="4" width="7.7109375" style="0" customWidth="1"/>
    <col min="5" max="5" width="10.8515625" style="0" customWidth="1"/>
    <col min="6" max="6" width="10.00390625" style="0" customWidth="1"/>
    <col min="7" max="7" width="11.8515625" style="0" customWidth="1"/>
    <col min="8" max="8" width="7.00390625" style="0" bestFit="1" customWidth="1"/>
    <col min="9" max="9" width="10.28125" style="0" bestFit="1" customWidth="1"/>
    <col min="10" max="10" width="9.140625" style="0" customWidth="1"/>
    <col min="11" max="11" width="12.00390625" style="0" customWidth="1"/>
    <col min="12" max="12" width="9.140625" style="0" customWidth="1"/>
    <col min="13" max="13" width="10.28125" style="0" bestFit="1" customWidth="1"/>
    <col min="14" max="14" width="9.140625" style="0" customWidth="1"/>
    <col min="15" max="15" width="12.28125" style="0" customWidth="1"/>
    <col min="16" max="16" width="9.140625" style="0" customWidth="1"/>
    <col min="17" max="17" width="12.00390625" style="0" customWidth="1"/>
    <col min="18" max="18" width="9.140625" style="0" customWidth="1"/>
    <col min="19" max="19" width="11.28125" style="0" customWidth="1"/>
    <col min="20" max="20" width="9.140625" style="0" customWidth="1"/>
    <col min="21" max="21" width="10.8515625" style="0" customWidth="1"/>
    <col min="22" max="22" width="9.140625" style="0" customWidth="1"/>
    <col min="23" max="23" width="11.140625" style="0" customWidth="1"/>
    <col min="24" max="24" width="9.140625" style="0" customWidth="1"/>
    <col min="25" max="25" width="12.421875" style="0" customWidth="1"/>
    <col min="26" max="26" width="9.140625" style="0" customWidth="1"/>
    <col min="27" max="27" width="12.00390625" style="0" customWidth="1"/>
    <col min="28" max="28" width="9.140625" style="0" customWidth="1"/>
    <col min="29" max="29" width="11.421875" style="0" customWidth="1"/>
    <col min="30" max="30" width="9.140625" style="0" customWidth="1"/>
    <col min="31" max="31" width="11.140625" style="0" customWidth="1"/>
    <col min="32" max="32" width="9.140625" style="0" customWidth="1"/>
    <col min="33" max="33" width="11.421875" style="0" customWidth="1"/>
    <col min="34" max="34" width="9.140625" style="0" customWidth="1"/>
    <col min="35" max="35" width="11.28125" style="0" bestFit="1" customWidth="1"/>
    <col min="36" max="36" width="9.140625" style="0" customWidth="1"/>
    <col min="37" max="37" width="11.421875" style="0" bestFit="1" customWidth="1"/>
    <col min="38" max="38" width="9.140625" style="0" customWidth="1"/>
    <col min="39" max="39" width="12.00390625" style="0" customWidth="1"/>
    <col min="40" max="40" width="9.7109375" style="0" customWidth="1"/>
    <col min="41" max="41" width="13.421875" style="0" customWidth="1"/>
    <col min="42" max="42" width="9.140625" style="0" customWidth="1"/>
  </cols>
  <sheetData>
    <row r="1" spans="1:14" ht="13.5">
      <c r="A1" s="1"/>
      <c r="B1" s="1" t="s">
        <v>2</v>
      </c>
      <c r="C1" s="1"/>
      <c r="D1" s="1"/>
      <c r="E1" s="12"/>
      <c r="F1" s="1" t="s">
        <v>3</v>
      </c>
      <c r="G1" s="1"/>
      <c r="H1" s="1"/>
      <c r="I1" s="12"/>
      <c r="J1" s="1" t="s">
        <v>12</v>
      </c>
      <c r="K1" s="1"/>
      <c r="L1" s="1"/>
      <c r="M1" s="12"/>
      <c r="N1" s="1"/>
    </row>
    <row r="2" spans="1:14" ht="13.5">
      <c r="A2" s="2" t="s">
        <v>1</v>
      </c>
      <c r="B2" s="2" t="s">
        <v>4</v>
      </c>
      <c r="C2" s="2" t="s">
        <v>5</v>
      </c>
      <c r="D2" s="2" t="s">
        <v>6</v>
      </c>
      <c r="E2" s="13" t="s">
        <v>7</v>
      </c>
      <c r="F2" s="2" t="s">
        <v>4</v>
      </c>
      <c r="G2" s="2" t="s">
        <v>5</v>
      </c>
      <c r="H2" s="2" t="s">
        <v>6</v>
      </c>
      <c r="I2" s="13" t="s">
        <v>7</v>
      </c>
      <c r="J2" s="2" t="s">
        <v>4</v>
      </c>
      <c r="K2" s="2" t="s">
        <v>5</v>
      </c>
      <c r="L2" s="2" t="s">
        <v>6</v>
      </c>
      <c r="M2" s="13" t="s">
        <v>7</v>
      </c>
      <c r="N2" s="2" t="s">
        <v>0</v>
      </c>
    </row>
    <row r="3" spans="1:14" ht="13.5">
      <c r="A3" s="26" t="s">
        <v>37</v>
      </c>
      <c r="B3" s="26">
        <v>100</v>
      </c>
      <c r="C3" s="26">
        <v>7</v>
      </c>
      <c r="D3" s="26">
        <v>5</v>
      </c>
      <c r="E3" s="27"/>
      <c r="F3" s="26"/>
      <c r="G3" s="26"/>
      <c r="H3" s="26"/>
      <c r="I3" s="27"/>
      <c r="J3" s="28"/>
      <c r="K3" s="26"/>
      <c r="L3" s="26"/>
      <c r="M3" s="27"/>
      <c r="N3" s="26">
        <f aca="true" t="shared" si="0" ref="N3:N12">SUM(B3:M3)</f>
        <v>112</v>
      </c>
    </row>
    <row r="4" spans="1:14" ht="13.5">
      <c r="A4" t="s">
        <v>38</v>
      </c>
      <c r="B4">
        <v>80</v>
      </c>
      <c r="C4">
        <v>5</v>
      </c>
      <c r="E4" s="14">
        <v>5</v>
      </c>
      <c r="I4" s="14"/>
      <c r="M4" s="14"/>
      <c r="N4">
        <f t="shared" si="0"/>
        <v>90</v>
      </c>
    </row>
    <row r="5" spans="1:14" ht="13.5">
      <c r="A5" t="s">
        <v>39</v>
      </c>
      <c r="B5">
        <v>60</v>
      </c>
      <c r="C5">
        <v>8</v>
      </c>
      <c r="E5" s="14"/>
      <c r="I5" s="14"/>
      <c r="J5" s="20"/>
      <c r="M5" s="14"/>
      <c r="N5">
        <f t="shared" si="0"/>
        <v>68</v>
      </c>
    </row>
    <row r="6" spans="1:14" ht="13.5">
      <c r="A6" t="s">
        <v>40</v>
      </c>
      <c r="B6">
        <v>60</v>
      </c>
      <c r="C6">
        <v>6</v>
      </c>
      <c r="E6" s="14"/>
      <c r="I6" s="14"/>
      <c r="M6" s="14"/>
      <c r="N6">
        <f t="shared" si="0"/>
        <v>66</v>
      </c>
    </row>
    <row r="7" spans="1:14" ht="13.5">
      <c r="A7" t="s">
        <v>44</v>
      </c>
      <c r="B7">
        <v>40</v>
      </c>
      <c r="C7">
        <v>4</v>
      </c>
      <c r="E7" s="14"/>
      <c r="I7" s="14"/>
      <c r="M7" s="14"/>
      <c r="N7">
        <f t="shared" si="0"/>
        <v>44</v>
      </c>
    </row>
    <row r="8" spans="1:14" ht="13.5">
      <c r="A8" t="s">
        <v>41</v>
      </c>
      <c r="B8">
        <v>40</v>
      </c>
      <c r="C8">
        <v>3</v>
      </c>
      <c r="E8" s="14"/>
      <c r="I8" s="14"/>
      <c r="M8" s="14"/>
      <c r="N8">
        <f t="shared" si="0"/>
        <v>43</v>
      </c>
    </row>
    <row r="9" spans="1:14" ht="13.5">
      <c r="A9" t="s">
        <v>43</v>
      </c>
      <c r="B9">
        <v>40</v>
      </c>
      <c r="C9">
        <v>2</v>
      </c>
      <c r="E9" s="14"/>
      <c r="I9" s="14"/>
      <c r="M9" s="14"/>
      <c r="N9">
        <f t="shared" si="0"/>
        <v>42</v>
      </c>
    </row>
    <row r="10" spans="1:14" ht="13.5">
      <c r="A10" t="s">
        <v>42</v>
      </c>
      <c r="B10">
        <v>40</v>
      </c>
      <c r="C10">
        <v>1</v>
      </c>
      <c r="E10" s="14"/>
      <c r="I10" s="14"/>
      <c r="M10" s="14"/>
      <c r="N10">
        <f t="shared" si="0"/>
        <v>41</v>
      </c>
    </row>
    <row r="11" spans="5:14" ht="13.5">
      <c r="E11" s="14"/>
      <c r="I11" s="14"/>
      <c r="M11" s="14"/>
      <c r="N11">
        <f t="shared" si="0"/>
        <v>0</v>
      </c>
    </row>
    <row r="12" spans="5:14" ht="13.5">
      <c r="E12" s="14"/>
      <c r="I12" s="14"/>
      <c r="M12" s="14"/>
      <c r="N12">
        <f t="shared" si="0"/>
        <v>0</v>
      </c>
    </row>
    <row r="13" spans="5:13" ht="13.5">
      <c r="E13" s="14"/>
      <c r="I13" s="14"/>
      <c r="M13" s="14"/>
    </row>
    <row r="14" spans="5:13" ht="13.5">
      <c r="E14" s="14"/>
      <c r="I14" s="14"/>
      <c r="M14" s="14"/>
    </row>
    <row r="15" spans="5:13" ht="13.5">
      <c r="E15" s="14"/>
      <c r="I15" s="14"/>
      <c r="M15" s="14"/>
    </row>
    <row r="16" spans="5:13" ht="13.5">
      <c r="E16" s="14"/>
      <c r="I16" s="14"/>
      <c r="M16" s="14"/>
    </row>
    <row r="17" spans="5:13" ht="13.5">
      <c r="E17" s="14"/>
      <c r="I17" s="14"/>
      <c r="M17" s="14"/>
    </row>
    <row r="18" spans="1:18" ht="13.5">
      <c r="A18" s="2" t="s">
        <v>8</v>
      </c>
      <c r="B18" s="2" t="s">
        <v>4</v>
      </c>
      <c r="C18" s="2" t="s">
        <v>5</v>
      </c>
      <c r="D18" s="2" t="s">
        <v>6</v>
      </c>
      <c r="E18" s="13" t="s">
        <v>7</v>
      </c>
      <c r="F18" s="2" t="s">
        <v>4</v>
      </c>
      <c r="G18" s="2" t="s">
        <v>5</v>
      </c>
      <c r="H18" s="2" t="s">
        <v>6</v>
      </c>
      <c r="I18" s="13" t="s">
        <v>7</v>
      </c>
      <c r="J18" s="2" t="s">
        <v>4</v>
      </c>
      <c r="K18" s="2" t="s">
        <v>5</v>
      </c>
      <c r="L18" s="2" t="s">
        <v>6</v>
      </c>
      <c r="M18" s="13" t="s">
        <v>7</v>
      </c>
      <c r="N18" s="2" t="s">
        <v>4</v>
      </c>
      <c r="O18" s="2" t="s">
        <v>5</v>
      </c>
      <c r="P18" s="2" t="s">
        <v>6</v>
      </c>
      <c r="Q18" s="13" t="s">
        <v>7</v>
      </c>
      <c r="R18" s="2" t="s">
        <v>0</v>
      </c>
    </row>
    <row r="19" spans="1:18" s="7" customFormat="1" ht="13.5">
      <c r="A19" s="26" t="s">
        <v>24</v>
      </c>
      <c r="B19" s="26">
        <v>80</v>
      </c>
      <c r="C19" s="26">
        <v>8</v>
      </c>
      <c r="D19" s="26">
        <v>5</v>
      </c>
      <c r="E19" s="27">
        <v>5</v>
      </c>
      <c r="F19" s="28">
        <v>60</v>
      </c>
      <c r="G19" s="28">
        <v>8</v>
      </c>
      <c r="H19" s="26">
        <v>5</v>
      </c>
      <c r="I19" s="27">
        <v>5</v>
      </c>
      <c r="J19" s="28">
        <v>100</v>
      </c>
      <c r="K19" s="28">
        <v>8</v>
      </c>
      <c r="L19" s="28">
        <v>5</v>
      </c>
      <c r="M19" s="27">
        <v>5</v>
      </c>
      <c r="N19" s="26"/>
      <c r="O19" s="26"/>
      <c r="P19" s="26"/>
      <c r="Q19" s="27"/>
      <c r="R19" s="29">
        <f aca="true" t="shared" si="1" ref="R19:R36">SUM(B19:Q19)</f>
        <v>294</v>
      </c>
    </row>
    <row r="20" spans="1:18" ht="13.5">
      <c r="A20" t="s">
        <v>89</v>
      </c>
      <c r="E20" s="14"/>
      <c r="I20" s="14"/>
      <c r="J20">
        <v>80</v>
      </c>
      <c r="K20">
        <v>7</v>
      </c>
      <c r="M20" s="14"/>
      <c r="N20">
        <v>80</v>
      </c>
      <c r="O20">
        <v>6</v>
      </c>
      <c r="P20">
        <v>5</v>
      </c>
      <c r="Q20" s="14"/>
      <c r="R20" s="7">
        <f t="shared" si="1"/>
        <v>178</v>
      </c>
    </row>
    <row r="21" spans="1:18" ht="13.5">
      <c r="A21" t="s">
        <v>29</v>
      </c>
      <c r="B21">
        <v>60</v>
      </c>
      <c r="C21">
        <v>5</v>
      </c>
      <c r="E21" s="14"/>
      <c r="F21">
        <v>100</v>
      </c>
      <c r="G21">
        <v>7</v>
      </c>
      <c r="I21" s="14"/>
      <c r="M21" s="14"/>
      <c r="Q21" s="14"/>
      <c r="R21" s="7">
        <f t="shared" si="1"/>
        <v>172</v>
      </c>
    </row>
    <row r="22" spans="1:18" ht="13.5">
      <c r="A22" s="7" t="s">
        <v>31</v>
      </c>
      <c r="B22" s="7">
        <v>100</v>
      </c>
      <c r="C22" s="7">
        <v>6</v>
      </c>
      <c r="D22" s="7"/>
      <c r="E22" s="15"/>
      <c r="F22" s="19">
        <v>40</v>
      </c>
      <c r="G22" s="19">
        <v>5</v>
      </c>
      <c r="H22" s="7"/>
      <c r="I22" s="15"/>
      <c r="J22" s="19"/>
      <c r="K22" s="7"/>
      <c r="L22" s="7"/>
      <c r="M22" s="15"/>
      <c r="N22" s="7"/>
      <c r="O22" s="7"/>
      <c r="P22" s="7"/>
      <c r="Q22" s="15"/>
      <c r="R22" s="7">
        <f t="shared" si="1"/>
        <v>151</v>
      </c>
    </row>
    <row r="23" spans="1:18" ht="13.5">
      <c r="A23" t="s">
        <v>88</v>
      </c>
      <c r="E23" s="14"/>
      <c r="I23" s="14"/>
      <c r="J23">
        <v>40</v>
      </c>
      <c r="K23">
        <v>3</v>
      </c>
      <c r="M23" s="14"/>
      <c r="N23">
        <v>100</v>
      </c>
      <c r="O23">
        <v>5</v>
      </c>
      <c r="Q23" s="14"/>
      <c r="R23" s="7">
        <f t="shared" si="1"/>
        <v>148</v>
      </c>
    </row>
    <row r="24" spans="1:18" ht="13.5">
      <c r="A24" t="s">
        <v>86</v>
      </c>
      <c r="E24" s="14"/>
      <c r="I24" s="14"/>
      <c r="J24">
        <v>60</v>
      </c>
      <c r="K24">
        <v>5</v>
      </c>
      <c r="M24" s="14"/>
      <c r="N24">
        <v>60</v>
      </c>
      <c r="O24">
        <v>7</v>
      </c>
      <c r="Q24" s="14"/>
      <c r="R24" s="7">
        <f t="shared" si="1"/>
        <v>132</v>
      </c>
    </row>
    <row r="25" spans="1:18" ht="13.5">
      <c r="A25" t="s">
        <v>49</v>
      </c>
      <c r="E25" s="14"/>
      <c r="F25">
        <v>20</v>
      </c>
      <c r="I25" s="14"/>
      <c r="J25">
        <v>40</v>
      </c>
      <c r="K25">
        <v>6</v>
      </c>
      <c r="M25" s="14"/>
      <c r="N25">
        <v>40</v>
      </c>
      <c r="O25">
        <v>8</v>
      </c>
      <c r="Q25" s="14">
        <v>5</v>
      </c>
      <c r="R25" s="7">
        <f t="shared" si="1"/>
        <v>119</v>
      </c>
    </row>
    <row r="26" spans="1:18" ht="13.5">
      <c r="A26" t="s">
        <v>16</v>
      </c>
      <c r="B26">
        <v>40</v>
      </c>
      <c r="C26">
        <v>3</v>
      </c>
      <c r="E26" s="14"/>
      <c r="F26">
        <v>40</v>
      </c>
      <c r="G26">
        <v>6</v>
      </c>
      <c r="I26" s="14"/>
      <c r="M26" s="14"/>
      <c r="Q26" s="14"/>
      <c r="R26" s="7">
        <f t="shared" si="1"/>
        <v>89</v>
      </c>
    </row>
    <row r="27" spans="1:18" ht="13.5">
      <c r="A27" t="s">
        <v>45</v>
      </c>
      <c r="E27" s="14"/>
      <c r="F27">
        <v>80</v>
      </c>
      <c r="G27">
        <v>4</v>
      </c>
      <c r="I27" s="14"/>
      <c r="M27" s="14"/>
      <c r="Q27" s="14"/>
      <c r="R27" s="7">
        <f t="shared" si="1"/>
        <v>84</v>
      </c>
    </row>
    <row r="28" spans="1:18" ht="13.5">
      <c r="A28" t="s">
        <v>30</v>
      </c>
      <c r="B28">
        <v>60</v>
      </c>
      <c r="C28">
        <v>7</v>
      </c>
      <c r="E28" s="14"/>
      <c r="I28" s="14"/>
      <c r="M28" s="14"/>
      <c r="Q28" s="14"/>
      <c r="R28" s="7">
        <f t="shared" si="1"/>
        <v>67</v>
      </c>
    </row>
    <row r="29" spans="1:18" ht="13.5">
      <c r="A29" t="s">
        <v>46</v>
      </c>
      <c r="E29" s="14"/>
      <c r="F29">
        <v>60</v>
      </c>
      <c r="G29">
        <v>2</v>
      </c>
      <c r="I29" s="14"/>
      <c r="M29" s="14"/>
      <c r="Q29" s="14"/>
      <c r="R29" s="7">
        <f t="shared" si="1"/>
        <v>62</v>
      </c>
    </row>
    <row r="30" spans="1:18" ht="13.5">
      <c r="A30" t="s">
        <v>26</v>
      </c>
      <c r="B30">
        <v>40</v>
      </c>
      <c r="C30">
        <v>4</v>
      </c>
      <c r="E30" s="14"/>
      <c r="I30" s="14"/>
      <c r="M30" s="14"/>
      <c r="Q30" s="14"/>
      <c r="R30" s="7">
        <f t="shared" si="1"/>
        <v>44</v>
      </c>
    </row>
    <row r="31" spans="1:18" ht="13.5">
      <c r="A31" t="s">
        <v>87</v>
      </c>
      <c r="E31" s="14"/>
      <c r="I31" s="14"/>
      <c r="J31">
        <v>40</v>
      </c>
      <c r="K31">
        <v>4</v>
      </c>
      <c r="M31" s="14"/>
      <c r="Q31" s="14"/>
      <c r="R31" s="7">
        <f t="shared" si="1"/>
        <v>44</v>
      </c>
    </row>
    <row r="32" spans="1:18" ht="13.5">
      <c r="A32" t="s">
        <v>50</v>
      </c>
      <c r="E32" s="14"/>
      <c r="F32">
        <v>40</v>
      </c>
      <c r="G32">
        <v>3</v>
      </c>
      <c r="I32" s="14"/>
      <c r="M32" s="14"/>
      <c r="Q32" s="14"/>
      <c r="R32" s="7">
        <f t="shared" si="1"/>
        <v>43</v>
      </c>
    </row>
    <row r="33" spans="1:18" ht="13.5">
      <c r="A33" t="s">
        <v>25</v>
      </c>
      <c r="B33">
        <v>40</v>
      </c>
      <c r="C33">
        <v>2</v>
      </c>
      <c r="E33" s="14"/>
      <c r="I33" s="14"/>
      <c r="M33" s="14"/>
      <c r="Q33" s="14"/>
      <c r="R33" s="7">
        <f t="shared" si="1"/>
        <v>42</v>
      </c>
    </row>
    <row r="34" spans="1:18" ht="13.5">
      <c r="A34" t="s">
        <v>47</v>
      </c>
      <c r="E34" s="14"/>
      <c r="F34">
        <v>40</v>
      </c>
      <c r="G34">
        <v>1</v>
      </c>
      <c r="I34" s="14"/>
      <c r="M34" s="14"/>
      <c r="Q34" s="14"/>
      <c r="R34" s="7">
        <f t="shared" si="1"/>
        <v>41</v>
      </c>
    </row>
    <row r="35" spans="1:18" ht="13.5">
      <c r="A35" t="s">
        <v>48</v>
      </c>
      <c r="E35" s="14"/>
      <c r="F35">
        <v>20</v>
      </c>
      <c r="I35" s="14"/>
      <c r="M35" s="14"/>
      <c r="Q35" s="14"/>
      <c r="R35" s="7">
        <f t="shared" si="1"/>
        <v>20</v>
      </c>
    </row>
    <row r="36" spans="1:18" ht="13.5">
      <c r="A36" t="s">
        <v>44</v>
      </c>
      <c r="E36" s="14"/>
      <c r="F36">
        <v>20</v>
      </c>
      <c r="I36" s="14"/>
      <c r="M36" s="14"/>
      <c r="Q36" s="14"/>
      <c r="R36" s="7">
        <f t="shared" si="1"/>
        <v>20</v>
      </c>
    </row>
    <row r="37" spans="5:18" ht="13.5">
      <c r="E37" s="14"/>
      <c r="I37" s="14"/>
      <c r="M37" s="14"/>
      <c r="Q37" s="14"/>
      <c r="R37" s="7"/>
    </row>
    <row r="38" spans="5:26" ht="13.5">
      <c r="E38" s="14"/>
      <c r="I38" s="14"/>
      <c r="M38" s="14"/>
      <c r="Q38" s="14"/>
      <c r="U38" s="25"/>
      <c r="V38" s="25"/>
      <c r="W38" s="25"/>
      <c r="X38" s="25"/>
      <c r="Y38" s="25"/>
      <c r="Z38" s="25"/>
    </row>
    <row r="39" spans="1:26" ht="13.5">
      <c r="A39" s="2" t="s">
        <v>9</v>
      </c>
      <c r="B39" s="2" t="s">
        <v>4</v>
      </c>
      <c r="C39" s="2" t="s">
        <v>5</v>
      </c>
      <c r="D39" s="2" t="s">
        <v>6</v>
      </c>
      <c r="E39" s="13" t="s">
        <v>7</v>
      </c>
      <c r="F39" s="2" t="s">
        <v>4</v>
      </c>
      <c r="G39" s="2" t="s">
        <v>5</v>
      </c>
      <c r="H39" s="2" t="s">
        <v>6</v>
      </c>
      <c r="I39" s="13" t="s">
        <v>7</v>
      </c>
      <c r="J39" s="2" t="s">
        <v>4</v>
      </c>
      <c r="K39" s="2" t="s">
        <v>5</v>
      </c>
      <c r="L39" s="2" t="s">
        <v>14</v>
      </c>
      <c r="M39" s="13" t="s">
        <v>7</v>
      </c>
      <c r="N39" s="2" t="s">
        <v>4</v>
      </c>
      <c r="O39" s="2" t="s">
        <v>5</v>
      </c>
      <c r="P39" s="2" t="s">
        <v>6</v>
      </c>
      <c r="Q39" s="13" t="s">
        <v>7</v>
      </c>
      <c r="R39" s="2" t="s">
        <v>4</v>
      </c>
      <c r="S39" s="2" t="s">
        <v>5</v>
      </c>
      <c r="T39" s="2" t="s">
        <v>6</v>
      </c>
      <c r="U39" s="13" t="s">
        <v>7</v>
      </c>
      <c r="V39" s="2" t="s">
        <v>4</v>
      </c>
      <c r="W39" s="2" t="s">
        <v>5</v>
      </c>
      <c r="X39" s="2" t="s">
        <v>6</v>
      </c>
      <c r="Y39" s="13" t="s">
        <v>7</v>
      </c>
      <c r="Z39" s="2" t="s">
        <v>0</v>
      </c>
    </row>
    <row r="40" spans="1:26" s="21" customFormat="1" ht="13.5">
      <c r="A40" s="26" t="s">
        <v>36</v>
      </c>
      <c r="B40" s="26">
        <v>70</v>
      </c>
      <c r="C40" s="26">
        <v>8</v>
      </c>
      <c r="D40" s="26">
        <v>5</v>
      </c>
      <c r="E40" s="27">
        <v>5</v>
      </c>
      <c r="F40" s="28">
        <v>100</v>
      </c>
      <c r="G40" s="28">
        <v>6</v>
      </c>
      <c r="H40" s="26">
        <v>5</v>
      </c>
      <c r="I40" s="27"/>
      <c r="J40" s="28">
        <v>100</v>
      </c>
      <c r="K40" s="28">
        <v>7</v>
      </c>
      <c r="L40" s="28">
        <v>5</v>
      </c>
      <c r="M40" s="27"/>
      <c r="N40" s="28">
        <v>100</v>
      </c>
      <c r="O40" s="26">
        <v>7</v>
      </c>
      <c r="P40" s="26">
        <v>5</v>
      </c>
      <c r="Q40" s="27">
        <v>5</v>
      </c>
      <c r="R40" s="28">
        <v>40</v>
      </c>
      <c r="S40" s="26">
        <v>4</v>
      </c>
      <c r="T40" s="26"/>
      <c r="U40" s="27"/>
      <c r="V40" s="26">
        <v>60</v>
      </c>
      <c r="W40" s="26">
        <v>8</v>
      </c>
      <c r="X40" s="26">
        <v>5</v>
      </c>
      <c r="Y40" s="27">
        <v>5</v>
      </c>
      <c r="Z40" s="26">
        <f aca="true" t="shared" si="2" ref="Z40:Z64">SUM(B40:Y40)</f>
        <v>550</v>
      </c>
    </row>
    <row r="41" spans="1:26" ht="13.5">
      <c r="A41" s="34" t="s">
        <v>19</v>
      </c>
      <c r="B41" s="34">
        <v>85</v>
      </c>
      <c r="C41" s="34">
        <v>7</v>
      </c>
      <c r="D41" s="34"/>
      <c r="E41" s="35"/>
      <c r="F41" s="34">
        <v>70</v>
      </c>
      <c r="G41" s="34">
        <v>8</v>
      </c>
      <c r="H41" s="34"/>
      <c r="I41" s="35"/>
      <c r="J41" s="34">
        <v>40</v>
      </c>
      <c r="K41" s="34">
        <v>3</v>
      </c>
      <c r="L41" s="34"/>
      <c r="M41" s="35"/>
      <c r="N41" s="34">
        <v>60</v>
      </c>
      <c r="O41" s="34">
        <v>6</v>
      </c>
      <c r="P41" s="34"/>
      <c r="Q41" s="35"/>
      <c r="R41" s="34">
        <v>90</v>
      </c>
      <c r="S41" s="34">
        <v>8</v>
      </c>
      <c r="T41" s="34"/>
      <c r="U41" s="35">
        <v>5</v>
      </c>
      <c r="V41" s="34">
        <v>100</v>
      </c>
      <c r="W41" s="34">
        <v>7</v>
      </c>
      <c r="X41" s="34"/>
      <c r="Y41" s="35"/>
      <c r="Z41" s="34">
        <f t="shared" si="2"/>
        <v>489</v>
      </c>
    </row>
    <row r="42" spans="1:26" ht="13.5">
      <c r="A42" t="s">
        <v>27</v>
      </c>
      <c r="B42">
        <v>70</v>
      </c>
      <c r="C42">
        <v>6</v>
      </c>
      <c r="E42" s="14"/>
      <c r="F42">
        <v>55</v>
      </c>
      <c r="G42">
        <v>3</v>
      </c>
      <c r="I42" s="14"/>
      <c r="J42">
        <v>60</v>
      </c>
      <c r="K42">
        <v>8</v>
      </c>
      <c r="M42" s="14"/>
      <c r="N42">
        <v>40</v>
      </c>
      <c r="O42">
        <v>2</v>
      </c>
      <c r="Q42" s="14"/>
      <c r="R42">
        <v>90</v>
      </c>
      <c r="S42">
        <v>3</v>
      </c>
      <c r="T42">
        <v>5</v>
      </c>
      <c r="U42" s="14"/>
      <c r="V42" s="20">
        <v>60</v>
      </c>
      <c r="W42">
        <v>6</v>
      </c>
      <c r="Y42" s="14"/>
      <c r="Z42">
        <f t="shared" si="2"/>
        <v>408</v>
      </c>
    </row>
    <row r="43" spans="1:26" ht="13.5">
      <c r="A43" t="s">
        <v>21</v>
      </c>
      <c r="B43">
        <v>55</v>
      </c>
      <c r="C43">
        <v>2</v>
      </c>
      <c r="E43" s="14"/>
      <c r="F43">
        <v>85</v>
      </c>
      <c r="G43">
        <v>5</v>
      </c>
      <c r="I43" s="14">
        <v>5</v>
      </c>
      <c r="J43" s="20">
        <v>40</v>
      </c>
      <c r="K43" s="20">
        <v>2</v>
      </c>
      <c r="M43" s="14">
        <v>5</v>
      </c>
      <c r="N43" s="20">
        <v>80</v>
      </c>
      <c r="O43">
        <v>5</v>
      </c>
      <c r="Q43" s="14"/>
      <c r="R43" s="20">
        <v>40</v>
      </c>
      <c r="S43">
        <v>1</v>
      </c>
      <c r="U43" s="14"/>
      <c r="Y43" s="14"/>
      <c r="Z43">
        <f t="shared" si="2"/>
        <v>325</v>
      </c>
    </row>
    <row r="44" spans="1:26" ht="13.5">
      <c r="A44" s="21" t="s">
        <v>28</v>
      </c>
      <c r="B44" s="21">
        <v>100</v>
      </c>
      <c r="C44" s="21">
        <v>5</v>
      </c>
      <c r="D44" s="21"/>
      <c r="E44" s="22"/>
      <c r="F44" s="21">
        <v>20</v>
      </c>
      <c r="G44" s="21"/>
      <c r="H44" s="21"/>
      <c r="I44" s="22"/>
      <c r="J44" s="20">
        <v>20</v>
      </c>
      <c r="K44" s="20"/>
      <c r="L44" s="21"/>
      <c r="M44" s="22"/>
      <c r="N44" s="21">
        <v>60</v>
      </c>
      <c r="O44" s="21">
        <v>8</v>
      </c>
      <c r="P44" s="21"/>
      <c r="Q44" s="22"/>
      <c r="R44" s="21">
        <v>60</v>
      </c>
      <c r="S44" s="21">
        <v>2</v>
      </c>
      <c r="T44" s="21"/>
      <c r="U44" s="22"/>
      <c r="V44" s="21"/>
      <c r="W44" s="21"/>
      <c r="X44" s="21"/>
      <c r="Y44" s="22"/>
      <c r="Z44" s="21">
        <f t="shared" si="2"/>
        <v>275</v>
      </c>
    </row>
    <row r="45" spans="1:26" ht="13.5">
      <c r="A45" t="s">
        <v>34</v>
      </c>
      <c r="B45">
        <v>30</v>
      </c>
      <c r="E45" s="14"/>
      <c r="F45">
        <v>30</v>
      </c>
      <c r="I45" s="14"/>
      <c r="J45">
        <v>20</v>
      </c>
      <c r="M45" s="14"/>
      <c r="N45">
        <v>40</v>
      </c>
      <c r="O45">
        <v>4</v>
      </c>
      <c r="Q45" s="14"/>
      <c r="R45">
        <v>40</v>
      </c>
      <c r="S45">
        <v>7</v>
      </c>
      <c r="U45" s="14"/>
      <c r="V45" s="21">
        <v>80</v>
      </c>
      <c r="W45">
        <v>5</v>
      </c>
      <c r="Y45" s="14"/>
      <c r="Z45">
        <f t="shared" si="2"/>
        <v>256</v>
      </c>
    </row>
    <row r="46" spans="1:26" ht="13.5">
      <c r="A46" t="s">
        <v>32</v>
      </c>
      <c r="B46">
        <v>55</v>
      </c>
      <c r="C46">
        <v>3</v>
      </c>
      <c r="E46" s="14"/>
      <c r="F46">
        <v>55</v>
      </c>
      <c r="G46">
        <v>1</v>
      </c>
      <c r="I46" s="14"/>
      <c r="J46">
        <v>80</v>
      </c>
      <c r="K46">
        <v>4</v>
      </c>
      <c r="M46" s="14"/>
      <c r="Q46" s="14"/>
      <c r="U46" s="14"/>
      <c r="Y46" s="14"/>
      <c r="Z46">
        <f t="shared" si="2"/>
        <v>198</v>
      </c>
    </row>
    <row r="47" spans="1:26" ht="13.5">
      <c r="A47" t="s">
        <v>22</v>
      </c>
      <c r="B47">
        <v>55</v>
      </c>
      <c r="C47">
        <v>1</v>
      </c>
      <c r="E47" s="14"/>
      <c r="F47">
        <v>70</v>
      </c>
      <c r="G47">
        <v>2</v>
      </c>
      <c r="I47" s="14"/>
      <c r="J47">
        <v>20</v>
      </c>
      <c r="M47" s="14"/>
      <c r="Q47" s="14"/>
      <c r="U47" s="14"/>
      <c r="V47">
        <v>40</v>
      </c>
      <c r="W47">
        <v>1</v>
      </c>
      <c r="Y47" s="14"/>
      <c r="Z47">
        <f t="shared" si="2"/>
        <v>189</v>
      </c>
    </row>
    <row r="48" spans="1:26" ht="13.5">
      <c r="A48" t="s">
        <v>53</v>
      </c>
      <c r="E48" s="14"/>
      <c r="I48" s="14"/>
      <c r="J48">
        <v>40</v>
      </c>
      <c r="K48">
        <v>1</v>
      </c>
      <c r="M48" s="14"/>
      <c r="N48">
        <v>40</v>
      </c>
      <c r="O48">
        <v>3</v>
      </c>
      <c r="Q48" s="14"/>
      <c r="R48">
        <v>40</v>
      </c>
      <c r="S48">
        <v>6</v>
      </c>
      <c r="U48" s="14"/>
      <c r="Y48" s="14"/>
      <c r="Z48">
        <f t="shared" si="2"/>
        <v>130</v>
      </c>
    </row>
    <row r="49" spans="1:26" ht="13.5">
      <c r="A49" t="s">
        <v>85</v>
      </c>
      <c r="E49" s="14"/>
      <c r="F49" s="3"/>
      <c r="G49" s="3"/>
      <c r="H49" s="3"/>
      <c r="I49" s="16"/>
      <c r="K49" s="3"/>
      <c r="L49" s="3"/>
      <c r="M49" s="16"/>
      <c r="N49">
        <v>40</v>
      </c>
      <c r="O49">
        <v>1</v>
      </c>
      <c r="Q49" s="14"/>
      <c r="R49">
        <v>60</v>
      </c>
      <c r="S49">
        <v>5</v>
      </c>
      <c r="U49" s="14"/>
      <c r="Y49" s="14"/>
      <c r="Z49">
        <f t="shared" si="2"/>
        <v>106</v>
      </c>
    </row>
    <row r="50" spans="1:26" ht="13.5">
      <c r="A50" t="s">
        <v>20</v>
      </c>
      <c r="B50">
        <v>40</v>
      </c>
      <c r="E50" s="14"/>
      <c r="F50">
        <v>40</v>
      </c>
      <c r="I50" s="14"/>
      <c r="J50">
        <v>20</v>
      </c>
      <c r="M50" s="14"/>
      <c r="Q50" s="14"/>
      <c r="U50" s="14"/>
      <c r="Y50" s="14"/>
      <c r="Z50">
        <f t="shared" si="2"/>
        <v>100</v>
      </c>
    </row>
    <row r="51" spans="1:26" ht="13.5">
      <c r="A51" t="s">
        <v>17</v>
      </c>
      <c r="B51">
        <v>55</v>
      </c>
      <c r="C51">
        <v>4</v>
      </c>
      <c r="E51" s="14"/>
      <c r="F51">
        <v>40</v>
      </c>
      <c r="I51" s="14"/>
      <c r="M51" s="14"/>
      <c r="Q51" s="14"/>
      <c r="U51" s="14"/>
      <c r="Y51" s="14"/>
      <c r="Z51">
        <f t="shared" si="2"/>
        <v>99</v>
      </c>
    </row>
    <row r="52" spans="1:26" ht="13.5">
      <c r="A52" t="s">
        <v>33</v>
      </c>
      <c r="B52">
        <v>30</v>
      </c>
      <c r="E52" s="14"/>
      <c r="F52">
        <v>55</v>
      </c>
      <c r="G52">
        <v>7</v>
      </c>
      <c r="I52" s="14"/>
      <c r="M52" s="14"/>
      <c r="Q52" s="14"/>
      <c r="U52" s="14"/>
      <c r="Y52" s="14"/>
      <c r="Z52">
        <f t="shared" si="2"/>
        <v>92</v>
      </c>
    </row>
    <row r="53" spans="1:26" ht="13.5">
      <c r="A53" t="s">
        <v>23</v>
      </c>
      <c r="B53">
        <v>40</v>
      </c>
      <c r="E53" s="14"/>
      <c r="F53">
        <v>30</v>
      </c>
      <c r="I53" s="14"/>
      <c r="M53" s="14"/>
      <c r="Q53" s="14"/>
      <c r="U53" s="14"/>
      <c r="Y53" s="14"/>
      <c r="Z53">
        <f t="shared" si="2"/>
        <v>70</v>
      </c>
    </row>
    <row r="54" spans="1:26" ht="13.5">
      <c r="A54" t="s">
        <v>51</v>
      </c>
      <c r="E54" s="14"/>
      <c r="I54" s="14"/>
      <c r="J54">
        <v>60</v>
      </c>
      <c r="K54">
        <v>6</v>
      </c>
      <c r="M54" s="14"/>
      <c r="Q54" s="14"/>
      <c r="U54" s="14"/>
      <c r="Y54" s="14"/>
      <c r="Z54">
        <f t="shared" si="2"/>
        <v>66</v>
      </c>
    </row>
    <row r="55" spans="1:26" ht="13.5">
      <c r="A55" t="s">
        <v>35</v>
      </c>
      <c r="B55">
        <v>20</v>
      </c>
      <c r="E55" s="14"/>
      <c r="I55" s="14"/>
      <c r="M55" s="14"/>
      <c r="Q55" s="14"/>
      <c r="U55" s="14"/>
      <c r="V55">
        <v>40</v>
      </c>
      <c r="W55">
        <v>4</v>
      </c>
      <c r="Y55" s="14"/>
      <c r="Z55">
        <f t="shared" si="2"/>
        <v>64</v>
      </c>
    </row>
    <row r="56" spans="1:26" ht="13.5">
      <c r="A56" t="s">
        <v>16</v>
      </c>
      <c r="E56" s="14"/>
      <c r="F56">
        <v>55</v>
      </c>
      <c r="G56">
        <v>4</v>
      </c>
      <c r="I56" s="14"/>
      <c r="M56" s="14"/>
      <c r="Q56" s="14"/>
      <c r="U56" s="14"/>
      <c r="Y56" s="14"/>
      <c r="Z56">
        <f t="shared" si="2"/>
        <v>59</v>
      </c>
    </row>
    <row r="57" spans="1:26" ht="13.5">
      <c r="A57" t="s">
        <v>52</v>
      </c>
      <c r="E57" s="14"/>
      <c r="I57" s="14"/>
      <c r="J57">
        <v>40</v>
      </c>
      <c r="K57">
        <v>5</v>
      </c>
      <c r="M57" s="14"/>
      <c r="Q57" s="14"/>
      <c r="U57" s="14"/>
      <c r="Y57" s="14"/>
      <c r="Z57">
        <f t="shared" si="2"/>
        <v>45</v>
      </c>
    </row>
    <row r="58" spans="1:26" ht="13.5">
      <c r="A58" t="s">
        <v>90</v>
      </c>
      <c r="E58" s="14"/>
      <c r="F58" s="3"/>
      <c r="G58" s="3"/>
      <c r="H58" s="3"/>
      <c r="I58" s="16"/>
      <c r="K58" s="3"/>
      <c r="L58" s="3"/>
      <c r="M58" s="16"/>
      <c r="Q58" s="14"/>
      <c r="U58" s="14"/>
      <c r="V58">
        <v>40</v>
      </c>
      <c r="W58">
        <v>3</v>
      </c>
      <c r="Y58" s="14"/>
      <c r="Z58">
        <f t="shared" si="2"/>
        <v>43</v>
      </c>
    </row>
    <row r="59" spans="1:26" ht="13.5">
      <c r="A59" t="s">
        <v>91</v>
      </c>
      <c r="E59" s="14"/>
      <c r="F59" s="3"/>
      <c r="G59" s="3"/>
      <c r="H59" s="3"/>
      <c r="I59" s="16"/>
      <c r="K59" s="3"/>
      <c r="L59" s="3"/>
      <c r="M59" s="16"/>
      <c r="Q59" s="14"/>
      <c r="U59" s="14"/>
      <c r="V59">
        <v>40</v>
      </c>
      <c r="W59">
        <v>2</v>
      </c>
      <c r="Y59" s="14"/>
      <c r="Z59">
        <f t="shared" si="2"/>
        <v>42</v>
      </c>
    </row>
    <row r="60" spans="1:26" ht="13.5">
      <c r="A60" t="s">
        <v>18</v>
      </c>
      <c r="B60">
        <v>40</v>
      </c>
      <c r="E60" s="14"/>
      <c r="I60" s="14"/>
      <c r="M60" s="14"/>
      <c r="Q60" s="14"/>
      <c r="U60" s="14"/>
      <c r="Y60" s="14"/>
      <c r="Z60">
        <f t="shared" si="2"/>
        <v>40</v>
      </c>
    </row>
    <row r="61" spans="1:26" ht="13.5">
      <c r="A61" t="s">
        <v>54</v>
      </c>
      <c r="E61" s="14"/>
      <c r="I61" s="14"/>
      <c r="J61">
        <v>20</v>
      </c>
      <c r="M61" s="14"/>
      <c r="Q61" s="14"/>
      <c r="U61" s="14"/>
      <c r="Y61" s="14"/>
      <c r="Z61">
        <f t="shared" si="2"/>
        <v>20</v>
      </c>
    </row>
    <row r="62" spans="1:26" ht="13.5">
      <c r="A62" t="s">
        <v>55</v>
      </c>
      <c r="E62" s="14"/>
      <c r="I62" s="14"/>
      <c r="J62">
        <v>20</v>
      </c>
      <c r="M62" s="14"/>
      <c r="Q62" s="14"/>
      <c r="U62" s="14"/>
      <c r="Y62" s="25"/>
      <c r="Z62">
        <f t="shared" si="2"/>
        <v>20</v>
      </c>
    </row>
    <row r="63" spans="1:26" ht="13.5">
      <c r="A63" t="s">
        <v>57</v>
      </c>
      <c r="E63" s="14"/>
      <c r="I63" s="14"/>
      <c r="J63">
        <v>20</v>
      </c>
      <c r="M63" s="14"/>
      <c r="Q63" s="14"/>
      <c r="U63" s="14"/>
      <c r="Y63" s="25"/>
      <c r="Z63">
        <f t="shared" si="2"/>
        <v>20</v>
      </c>
    </row>
    <row r="64" spans="1:26" ht="13.5">
      <c r="A64" t="s">
        <v>56</v>
      </c>
      <c r="E64" s="14"/>
      <c r="F64" s="3"/>
      <c r="G64" s="3"/>
      <c r="H64" s="3"/>
      <c r="I64" s="16"/>
      <c r="J64">
        <v>20</v>
      </c>
      <c r="K64" s="3"/>
      <c r="L64" s="3"/>
      <c r="M64" s="16"/>
      <c r="Q64" s="14"/>
      <c r="U64" s="14"/>
      <c r="Y64" s="25"/>
      <c r="Z64">
        <f t="shared" si="2"/>
        <v>20</v>
      </c>
    </row>
    <row r="65" spans="5:25" ht="13.5">
      <c r="E65" s="14"/>
      <c r="F65" s="3"/>
      <c r="G65" s="3"/>
      <c r="H65" s="3"/>
      <c r="I65" s="16"/>
      <c r="K65" s="3"/>
      <c r="L65" s="3"/>
      <c r="M65" s="16"/>
      <c r="Q65" s="14"/>
      <c r="U65" s="14"/>
      <c r="Y65" s="25"/>
    </row>
    <row r="66" spans="1:14" ht="13.5">
      <c r="A66" s="2" t="s">
        <v>15</v>
      </c>
      <c r="B66" s="2" t="s">
        <v>4</v>
      </c>
      <c r="C66" s="2" t="s">
        <v>5</v>
      </c>
      <c r="D66" s="2" t="s">
        <v>6</v>
      </c>
      <c r="E66" s="13" t="s">
        <v>7</v>
      </c>
      <c r="F66" s="2" t="s">
        <v>4</v>
      </c>
      <c r="G66" s="2" t="s">
        <v>5</v>
      </c>
      <c r="H66" s="2" t="s">
        <v>6</v>
      </c>
      <c r="I66" s="13" t="s">
        <v>7</v>
      </c>
      <c r="J66" s="2" t="s">
        <v>4</v>
      </c>
      <c r="K66" s="2" t="s">
        <v>5</v>
      </c>
      <c r="L66" s="2" t="s">
        <v>6</v>
      </c>
      <c r="M66" s="13" t="s">
        <v>7</v>
      </c>
      <c r="N66" s="2" t="s">
        <v>0</v>
      </c>
    </row>
    <row r="67" spans="1:15" s="34" customFormat="1" ht="13.5">
      <c r="A67" s="30" t="s">
        <v>59</v>
      </c>
      <c r="B67" s="26">
        <v>80</v>
      </c>
      <c r="C67" s="26">
        <v>7</v>
      </c>
      <c r="D67" s="26"/>
      <c r="E67" s="27"/>
      <c r="F67" s="26">
        <v>80</v>
      </c>
      <c r="G67" s="26">
        <v>7</v>
      </c>
      <c r="H67" s="31"/>
      <c r="I67" s="32"/>
      <c r="J67" s="29">
        <v>80</v>
      </c>
      <c r="K67" s="29">
        <v>8</v>
      </c>
      <c r="L67" s="29"/>
      <c r="M67" s="33"/>
      <c r="N67" s="29">
        <f aca="true" t="shared" si="3" ref="N67:N74">SUM(B67:M67)</f>
        <v>262</v>
      </c>
      <c r="O67" s="39"/>
    </row>
    <row r="68" spans="1:15" ht="13.5">
      <c r="A68" s="36" t="s">
        <v>58</v>
      </c>
      <c r="B68" s="34">
        <v>100</v>
      </c>
      <c r="C68" s="34">
        <v>8</v>
      </c>
      <c r="D68" s="34">
        <v>5</v>
      </c>
      <c r="E68" s="35">
        <v>5</v>
      </c>
      <c r="F68" s="34"/>
      <c r="G68" s="34"/>
      <c r="H68" s="37"/>
      <c r="I68" s="38"/>
      <c r="J68" s="39">
        <v>100</v>
      </c>
      <c r="K68" s="39">
        <v>7</v>
      </c>
      <c r="L68" s="39">
        <v>5</v>
      </c>
      <c r="M68" s="40">
        <v>5</v>
      </c>
      <c r="N68" s="39">
        <f t="shared" si="3"/>
        <v>235</v>
      </c>
      <c r="O68" s="7"/>
    </row>
    <row r="69" spans="1:15" s="34" customFormat="1" ht="13.5">
      <c r="A69" s="36" t="s">
        <v>61</v>
      </c>
      <c r="B69" s="34">
        <v>40</v>
      </c>
      <c r="C69" s="34">
        <v>4</v>
      </c>
      <c r="E69" s="35"/>
      <c r="F69" s="34">
        <v>100</v>
      </c>
      <c r="G69" s="34">
        <v>8</v>
      </c>
      <c r="H69" s="37">
        <v>5</v>
      </c>
      <c r="I69" s="41"/>
      <c r="J69" s="39">
        <v>60</v>
      </c>
      <c r="K69" s="39">
        <v>5</v>
      </c>
      <c r="L69" s="39"/>
      <c r="M69" s="40"/>
      <c r="N69" s="39">
        <f t="shared" si="3"/>
        <v>222</v>
      </c>
      <c r="O69" s="39"/>
    </row>
    <row r="70" spans="1:15" ht="13.5">
      <c r="A70" s="20" t="s">
        <v>84</v>
      </c>
      <c r="E70" s="14"/>
      <c r="F70">
        <v>60</v>
      </c>
      <c r="G70">
        <v>5</v>
      </c>
      <c r="H70" s="9"/>
      <c r="I70" s="17">
        <v>5</v>
      </c>
      <c r="J70" s="7"/>
      <c r="K70" s="7"/>
      <c r="L70" s="7"/>
      <c r="M70" s="15"/>
      <c r="N70" s="7">
        <f t="shared" si="3"/>
        <v>70</v>
      </c>
      <c r="O70" s="7"/>
    </row>
    <row r="71" spans="1:15" ht="13.5">
      <c r="A71" s="20" t="s">
        <v>92</v>
      </c>
      <c r="E71" s="14"/>
      <c r="H71" s="9"/>
      <c r="I71" s="17"/>
      <c r="J71" s="7">
        <v>60</v>
      </c>
      <c r="K71" s="7">
        <v>6</v>
      </c>
      <c r="L71" s="7"/>
      <c r="M71" s="15"/>
      <c r="N71" s="7">
        <f t="shared" si="3"/>
        <v>66</v>
      </c>
      <c r="O71" s="7"/>
    </row>
    <row r="72" spans="1:15" ht="13.5">
      <c r="A72" s="20" t="s">
        <v>83</v>
      </c>
      <c r="E72" s="14"/>
      <c r="F72">
        <v>60</v>
      </c>
      <c r="G72">
        <v>6</v>
      </c>
      <c r="H72" s="7"/>
      <c r="I72" s="15"/>
      <c r="J72" s="7"/>
      <c r="K72" s="7"/>
      <c r="L72" s="7"/>
      <c r="M72" s="15"/>
      <c r="N72" s="7">
        <f t="shared" si="3"/>
        <v>66</v>
      </c>
      <c r="O72" s="7"/>
    </row>
    <row r="73" spans="1:15" ht="13.5">
      <c r="A73" s="20" t="s">
        <v>60</v>
      </c>
      <c r="B73">
        <v>60</v>
      </c>
      <c r="C73">
        <v>5</v>
      </c>
      <c r="E73" s="14"/>
      <c r="H73" s="8"/>
      <c r="I73" s="18"/>
      <c r="J73" s="7"/>
      <c r="K73" s="7"/>
      <c r="L73" s="7"/>
      <c r="M73" s="15"/>
      <c r="N73" s="7">
        <f t="shared" si="3"/>
        <v>65</v>
      </c>
      <c r="O73" s="7"/>
    </row>
    <row r="74" spans="1:15" ht="13.5">
      <c r="A74" s="20" t="s">
        <v>62</v>
      </c>
      <c r="B74">
        <v>40</v>
      </c>
      <c r="C74">
        <v>6</v>
      </c>
      <c r="E74" s="14"/>
      <c r="H74" s="9"/>
      <c r="I74" s="17"/>
      <c r="J74" s="7"/>
      <c r="K74" s="7"/>
      <c r="L74" s="7"/>
      <c r="M74" s="15"/>
      <c r="N74" s="7">
        <f t="shared" si="3"/>
        <v>46</v>
      </c>
      <c r="O74" s="7"/>
    </row>
    <row r="75" spans="5:15" ht="13.5">
      <c r="E75" s="14"/>
      <c r="H75" s="9"/>
      <c r="I75" s="17"/>
      <c r="J75" s="7"/>
      <c r="K75" s="7"/>
      <c r="L75" s="7"/>
      <c r="M75" s="15"/>
      <c r="N75" s="7">
        <f aca="true" t="shared" si="4" ref="N75:N83">SUM(B75:M75)</f>
        <v>0</v>
      </c>
      <c r="O75" s="7"/>
    </row>
    <row r="76" spans="5:15" ht="13.5">
      <c r="E76" s="14"/>
      <c r="H76" s="9"/>
      <c r="I76" s="17"/>
      <c r="J76" s="7"/>
      <c r="K76" s="7"/>
      <c r="L76" s="7"/>
      <c r="M76" s="15"/>
      <c r="N76" s="7">
        <f t="shared" si="4"/>
        <v>0</v>
      </c>
      <c r="O76" s="7"/>
    </row>
    <row r="77" spans="5:15" ht="13.5">
      <c r="E77" s="14"/>
      <c r="H77" s="9"/>
      <c r="I77" s="17"/>
      <c r="J77" s="7"/>
      <c r="K77" s="7"/>
      <c r="L77" s="7"/>
      <c r="M77" s="15"/>
      <c r="N77" s="7">
        <f t="shared" si="4"/>
        <v>0</v>
      </c>
      <c r="O77" s="7"/>
    </row>
    <row r="78" spans="5:15" ht="13.5">
      <c r="E78" s="14"/>
      <c r="H78" s="9"/>
      <c r="I78" s="17"/>
      <c r="J78" s="7"/>
      <c r="K78" s="7"/>
      <c r="L78" s="7"/>
      <c r="M78" s="15"/>
      <c r="N78" s="7">
        <f t="shared" si="4"/>
        <v>0</v>
      </c>
      <c r="O78" s="7"/>
    </row>
    <row r="79" spans="5:15" ht="13.5">
      <c r="E79" s="14"/>
      <c r="H79" s="9"/>
      <c r="I79" s="17"/>
      <c r="J79" s="7"/>
      <c r="K79" s="7"/>
      <c r="L79" s="7"/>
      <c r="M79" s="15"/>
      <c r="N79" s="7">
        <f t="shared" si="4"/>
        <v>0</v>
      </c>
      <c r="O79" s="7"/>
    </row>
    <row r="80" spans="5:15" ht="13.5">
      <c r="E80" s="14"/>
      <c r="H80" s="9"/>
      <c r="I80" s="17"/>
      <c r="J80" s="7"/>
      <c r="K80" s="7"/>
      <c r="L80" s="7"/>
      <c r="M80" s="15"/>
      <c r="N80" s="7">
        <f t="shared" si="4"/>
        <v>0</v>
      </c>
      <c r="O80" s="7"/>
    </row>
    <row r="81" spans="5:15" ht="13.5">
      <c r="E81" s="14"/>
      <c r="H81" s="9"/>
      <c r="I81" s="17"/>
      <c r="J81" s="7"/>
      <c r="K81" s="7"/>
      <c r="L81" s="7"/>
      <c r="M81" s="15"/>
      <c r="N81" s="7">
        <f t="shared" si="4"/>
        <v>0</v>
      </c>
      <c r="O81" s="7"/>
    </row>
    <row r="82" spans="5:15" ht="13.5">
      <c r="E82" s="14"/>
      <c r="H82" s="9"/>
      <c r="I82" s="17"/>
      <c r="J82" s="7"/>
      <c r="K82" s="7"/>
      <c r="L82" s="7"/>
      <c r="M82" s="15"/>
      <c r="N82" s="7">
        <f t="shared" si="4"/>
        <v>0</v>
      </c>
      <c r="O82" s="7"/>
    </row>
    <row r="83" spans="5:15" ht="13.5">
      <c r="E83" s="14"/>
      <c r="H83" s="9"/>
      <c r="I83" s="17"/>
      <c r="J83" s="7"/>
      <c r="K83" s="7"/>
      <c r="L83" s="7"/>
      <c r="M83" s="15"/>
      <c r="N83" s="7">
        <f t="shared" si="4"/>
        <v>0</v>
      </c>
      <c r="O83" s="7"/>
    </row>
    <row r="84" spans="5:13" ht="13.5">
      <c r="E84" s="14"/>
      <c r="F84" s="3"/>
      <c r="G84" s="3"/>
      <c r="H84" s="3"/>
      <c r="I84" s="16"/>
      <c r="M84" s="14"/>
    </row>
    <row r="85" spans="1:14" ht="13.5">
      <c r="A85" s="2" t="s">
        <v>10</v>
      </c>
      <c r="B85" s="2" t="s">
        <v>4</v>
      </c>
      <c r="C85" s="2" t="s">
        <v>5</v>
      </c>
      <c r="D85" s="2" t="s">
        <v>6</v>
      </c>
      <c r="E85" s="13" t="s">
        <v>7</v>
      </c>
      <c r="F85" s="2" t="s">
        <v>4</v>
      </c>
      <c r="G85" s="2" t="s">
        <v>5</v>
      </c>
      <c r="H85" s="2" t="s">
        <v>6</v>
      </c>
      <c r="I85" s="13" t="s">
        <v>7</v>
      </c>
      <c r="J85" s="2" t="s">
        <v>4</v>
      </c>
      <c r="K85" s="2" t="s">
        <v>5</v>
      </c>
      <c r="L85" s="2" t="s">
        <v>14</v>
      </c>
      <c r="M85" s="13" t="s">
        <v>7</v>
      </c>
      <c r="N85" s="2" t="s">
        <v>0</v>
      </c>
    </row>
    <row r="86" spans="1:14" ht="13.5">
      <c r="A86" s="26" t="s">
        <v>65</v>
      </c>
      <c r="B86" s="26">
        <v>60</v>
      </c>
      <c r="C86" s="26">
        <v>8</v>
      </c>
      <c r="D86" s="26"/>
      <c r="E86" s="27"/>
      <c r="F86" s="26">
        <v>100</v>
      </c>
      <c r="G86" s="26">
        <v>7</v>
      </c>
      <c r="H86" s="26"/>
      <c r="I86" s="27"/>
      <c r="J86" s="26"/>
      <c r="K86" s="26"/>
      <c r="L86" s="26"/>
      <c r="M86" s="27"/>
      <c r="N86" s="26">
        <f aca="true" t="shared" si="5" ref="N86:N98">SUM(B86:M86)</f>
        <v>175</v>
      </c>
    </row>
    <row r="87" spans="1:14" ht="13.5">
      <c r="A87" t="s">
        <v>63</v>
      </c>
      <c r="B87">
        <v>100</v>
      </c>
      <c r="C87">
        <v>5</v>
      </c>
      <c r="E87" s="14"/>
      <c r="F87">
        <v>60</v>
      </c>
      <c r="G87">
        <v>6</v>
      </c>
      <c r="I87" s="14"/>
      <c r="M87" s="14"/>
      <c r="N87">
        <f t="shared" si="5"/>
        <v>171</v>
      </c>
    </row>
    <row r="88" spans="1:14" ht="13.5">
      <c r="A88" t="s">
        <v>64</v>
      </c>
      <c r="B88">
        <v>80</v>
      </c>
      <c r="C88">
        <v>6</v>
      </c>
      <c r="D88">
        <v>5</v>
      </c>
      <c r="E88" s="14">
        <v>5</v>
      </c>
      <c r="F88" s="20">
        <v>60</v>
      </c>
      <c r="G88">
        <v>5</v>
      </c>
      <c r="I88" s="14"/>
      <c r="M88" s="14"/>
      <c r="N88">
        <f t="shared" si="5"/>
        <v>161</v>
      </c>
    </row>
    <row r="89" spans="1:14" ht="13.5">
      <c r="A89" t="s">
        <v>70</v>
      </c>
      <c r="B89">
        <v>40</v>
      </c>
      <c r="C89">
        <v>7</v>
      </c>
      <c r="E89" s="14"/>
      <c r="F89">
        <v>80</v>
      </c>
      <c r="G89">
        <v>8</v>
      </c>
      <c r="H89">
        <v>5</v>
      </c>
      <c r="I89" s="14">
        <v>5</v>
      </c>
      <c r="M89" s="14"/>
      <c r="N89">
        <f t="shared" si="5"/>
        <v>145</v>
      </c>
    </row>
    <row r="90" spans="1:14" ht="13.5">
      <c r="A90" t="s">
        <v>66</v>
      </c>
      <c r="B90">
        <v>60</v>
      </c>
      <c r="C90">
        <v>2</v>
      </c>
      <c r="E90" s="14"/>
      <c r="F90">
        <v>40</v>
      </c>
      <c r="G90">
        <v>4</v>
      </c>
      <c r="I90" s="14"/>
      <c r="M90" s="14"/>
      <c r="N90">
        <f t="shared" si="5"/>
        <v>106</v>
      </c>
    </row>
    <row r="91" spans="1:14" ht="13.5">
      <c r="A91" t="s">
        <v>69</v>
      </c>
      <c r="B91">
        <v>40</v>
      </c>
      <c r="C91">
        <v>1</v>
      </c>
      <c r="E91" s="14"/>
      <c r="F91">
        <v>20</v>
      </c>
      <c r="I91" s="14"/>
      <c r="M91" s="14"/>
      <c r="N91">
        <f t="shared" si="5"/>
        <v>61</v>
      </c>
    </row>
    <row r="92" spans="1:14" ht="13.5">
      <c r="A92" t="s">
        <v>67</v>
      </c>
      <c r="B92">
        <v>40</v>
      </c>
      <c r="C92">
        <v>4</v>
      </c>
      <c r="E92" s="14"/>
      <c r="I92" s="14"/>
      <c r="M92" s="14"/>
      <c r="N92">
        <f t="shared" si="5"/>
        <v>44</v>
      </c>
    </row>
    <row r="93" spans="1:14" ht="13.5">
      <c r="A93" t="s">
        <v>68</v>
      </c>
      <c r="B93">
        <v>40</v>
      </c>
      <c r="C93">
        <v>3</v>
      </c>
      <c r="E93" s="14"/>
      <c r="I93" s="14"/>
      <c r="M93" s="14"/>
      <c r="N93">
        <f t="shared" si="5"/>
        <v>43</v>
      </c>
    </row>
    <row r="94" spans="1:14" ht="13.5">
      <c r="A94" t="s">
        <v>78</v>
      </c>
      <c r="E94" s="14"/>
      <c r="F94">
        <v>40</v>
      </c>
      <c r="G94">
        <v>3</v>
      </c>
      <c r="I94" s="14"/>
      <c r="M94" s="14"/>
      <c r="N94">
        <f t="shared" si="5"/>
        <v>43</v>
      </c>
    </row>
    <row r="95" spans="1:14" ht="13.5">
      <c r="A95" t="s">
        <v>79</v>
      </c>
      <c r="E95" s="14"/>
      <c r="F95">
        <v>40</v>
      </c>
      <c r="G95">
        <v>2</v>
      </c>
      <c r="I95" s="14"/>
      <c r="M95" s="14"/>
      <c r="N95">
        <f t="shared" si="5"/>
        <v>42</v>
      </c>
    </row>
    <row r="96" spans="1:14" ht="13.5">
      <c r="A96" t="s">
        <v>80</v>
      </c>
      <c r="E96" s="14"/>
      <c r="F96">
        <v>40</v>
      </c>
      <c r="G96">
        <v>1</v>
      </c>
      <c r="I96" s="14"/>
      <c r="M96" s="14"/>
      <c r="N96">
        <f t="shared" si="5"/>
        <v>41</v>
      </c>
    </row>
    <row r="97" spans="1:14" ht="13.5">
      <c r="A97" t="s">
        <v>81</v>
      </c>
      <c r="E97" s="14"/>
      <c r="F97">
        <v>20</v>
      </c>
      <c r="I97" s="14"/>
      <c r="M97" s="14"/>
      <c r="N97">
        <f t="shared" si="5"/>
        <v>20</v>
      </c>
    </row>
    <row r="98" spans="1:14" ht="13.5">
      <c r="A98" t="s">
        <v>82</v>
      </c>
      <c r="E98" s="14"/>
      <c r="F98">
        <v>20</v>
      </c>
      <c r="I98" s="14"/>
      <c r="M98" s="14"/>
      <c r="N98">
        <f t="shared" si="5"/>
        <v>20</v>
      </c>
    </row>
    <row r="99" spans="5:13" ht="13.5">
      <c r="E99" s="14"/>
      <c r="I99" s="14"/>
      <c r="M99" s="14"/>
    </row>
    <row r="100" spans="5:13" ht="13.5">
      <c r="E100" s="14"/>
      <c r="I100" s="14"/>
      <c r="M100" s="14"/>
    </row>
    <row r="101" spans="1:14" ht="13.5">
      <c r="A101" s="2" t="s">
        <v>11</v>
      </c>
      <c r="B101" s="2" t="s">
        <v>4</v>
      </c>
      <c r="C101" s="2" t="s">
        <v>5</v>
      </c>
      <c r="D101" s="2" t="s">
        <v>6</v>
      </c>
      <c r="E101" s="13" t="s">
        <v>7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4</v>
      </c>
      <c r="K101" s="2" t="s">
        <v>5</v>
      </c>
      <c r="L101" s="2" t="s">
        <v>6</v>
      </c>
      <c r="M101" s="2" t="s">
        <v>7</v>
      </c>
      <c r="N101" s="2" t="s">
        <v>0</v>
      </c>
    </row>
    <row r="102" spans="1:14" ht="13.5">
      <c r="A102" s="26" t="s">
        <v>72</v>
      </c>
      <c r="B102" s="26">
        <v>80</v>
      </c>
      <c r="C102" s="26">
        <v>3</v>
      </c>
      <c r="D102" s="26"/>
      <c r="E102" s="27">
        <v>5</v>
      </c>
      <c r="F102" s="28">
        <v>100</v>
      </c>
      <c r="G102" s="26">
        <v>6</v>
      </c>
      <c r="H102" s="26">
        <v>5</v>
      </c>
      <c r="I102" s="26">
        <v>5</v>
      </c>
      <c r="J102" s="26"/>
      <c r="K102" s="26"/>
      <c r="L102" s="26"/>
      <c r="M102" s="26"/>
      <c r="N102" s="26">
        <f aca="true" t="shared" si="6" ref="N102:N108">SUM(B102:M102)</f>
        <v>204</v>
      </c>
    </row>
    <row r="103" spans="1:14" ht="13.5">
      <c r="A103" t="s">
        <v>71</v>
      </c>
      <c r="B103">
        <v>100</v>
      </c>
      <c r="C103">
        <v>7</v>
      </c>
      <c r="E103" s="14"/>
      <c r="F103" s="20">
        <v>60</v>
      </c>
      <c r="G103">
        <v>8</v>
      </c>
      <c r="N103">
        <f t="shared" si="6"/>
        <v>175</v>
      </c>
    </row>
    <row r="104" spans="1:14" ht="13.5">
      <c r="A104" t="s">
        <v>77</v>
      </c>
      <c r="B104">
        <v>40</v>
      </c>
      <c r="C104">
        <v>4</v>
      </c>
      <c r="E104" s="14"/>
      <c r="F104">
        <v>80</v>
      </c>
      <c r="G104">
        <v>4</v>
      </c>
      <c r="N104">
        <f t="shared" si="6"/>
        <v>128</v>
      </c>
    </row>
    <row r="105" spans="1:14" ht="13.5">
      <c r="A105" t="s">
        <v>73</v>
      </c>
      <c r="B105">
        <v>60</v>
      </c>
      <c r="C105">
        <v>5</v>
      </c>
      <c r="E105" s="14"/>
      <c r="F105">
        <v>40</v>
      </c>
      <c r="G105">
        <v>7</v>
      </c>
      <c r="N105">
        <f t="shared" si="6"/>
        <v>112</v>
      </c>
    </row>
    <row r="106" spans="1:14" ht="13.5">
      <c r="A106" t="s">
        <v>74</v>
      </c>
      <c r="B106">
        <v>40</v>
      </c>
      <c r="C106">
        <v>8</v>
      </c>
      <c r="D106">
        <v>5</v>
      </c>
      <c r="E106" s="14"/>
      <c r="N106">
        <f t="shared" si="6"/>
        <v>53</v>
      </c>
    </row>
    <row r="107" spans="1:14" ht="13.5">
      <c r="A107" t="s">
        <v>75</v>
      </c>
      <c r="B107">
        <v>40</v>
      </c>
      <c r="C107">
        <v>6</v>
      </c>
      <c r="E107" s="14"/>
      <c r="N107">
        <f t="shared" si="6"/>
        <v>46</v>
      </c>
    </row>
    <row r="108" spans="1:14" ht="13.5">
      <c r="A108" t="s">
        <v>76</v>
      </c>
      <c r="E108" s="14"/>
      <c r="F108" s="24">
        <v>40</v>
      </c>
      <c r="G108">
        <v>5</v>
      </c>
      <c r="N108">
        <f t="shared" si="6"/>
        <v>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</cp:lastModifiedBy>
  <cp:lastPrinted>2013-02-04T03:38:28Z</cp:lastPrinted>
  <dcterms:created xsi:type="dcterms:W3CDTF">2012-02-07T04:04:07Z</dcterms:created>
  <dcterms:modified xsi:type="dcterms:W3CDTF">2016-04-13T06:11:00Z</dcterms:modified>
  <cp:category/>
  <cp:version/>
  <cp:contentType/>
  <cp:contentStatus/>
</cp:coreProperties>
</file>